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725" activeTab="2"/>
  </bookViews>
  <sheets>
    <sheet name="Champ Schools" sheetId="1" r:id="rId1"/>
    <sheet name="Individual" sheetId="2" r:id="rId2"/>
    <sheet name="Teams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<sst xmlns="http://schemas.openxmlformats.org/spreadsheetml/2006/main" count="371" uniqueCount="202">
  <si>
    <t>OVERALL CHAMPION SCHOOLS</t>
  </si>
  <si>
    <t>CHAMPION SCHOOL RESULTS</t>
  </si>
  <si>
    <t>Duncraig SHS</t>
  </si>
  <si>
    <t>12-13 YEAR OLD GIRLS</t>
  </si>
  <si>
    <t>12-13 YEAR OLD BOYS</t>
  </si>
  <si>
    <t xml:space="preserve">14-15 YEAR OLD GIRLS </t>
  </si>
  <si>
    <t>14-15 YEAR OLD BOYS</t>
  </si>
  <si>
    <t>16 YEAR AND OVER GIRLS</t>
  </si>
  <si>
    <t>16 YEAR AND OVER BOYS</t>
  </si>
  <si>
    <t>Sacred Heart</t>
  </si>
  <si>
    <t>Frederick Irwin</t>
  </si>
  <si>
    <t>John XXIII</t>
  </si>
  <si>
    <t>Mt Lawley SHS</t>
  </si>
  <si>
    <t>Willeton SHS</t>
  </si>
  <si>
    <t>Scotch</t>
  </si>
  <si>
    <t>Penrhos</t>
  </si>
  <si>
    <t xml:space="preserve">Ocean Reef SHS </t>
  </si>
  <si>
    <t>Ocean Reef</t>
  </si>
  <si>
    <t>Christchurch</t>
  </si>
  <si>
    <t>Iona</t>
  </si>
  <si>
    <t>Mater Dei</t>
  </si>
  <si>
    <t>Helena College</t>
  </si>
  <si>
    <t xml:space="preserve">Newton Moore </t>
  </si>
  <si>
    <t>Mandurah CC</t>
  </si>
  <si>
    <t>Swan Christian</t>
  </si>
  <si>
    <t>Newton Moore</t>
  </si>
  <si>
    <t>TOTALS</t>
  </si>
  <si>
    <t>No School</t>
  </si>
  <si>
    <t>St Marks</t>
  </si>
  <si>
    <t>Ursula Frayne</t>
  </si>
  <si>
    <t>Karrinyup PS</t>
  </si>
  <si>
    <t>St Marys</t>
  </si>
  <si>
    <t>Sorrento PS</t>
  </si>
  <si>
    <t>Halls Head CC</t>
  </si>
  <si>
    <t>Peter Moyes</t>
  </si>
  <si>
    <t>Winthrop PS</t>
  </si>
  <si>
    <t>Shenton</t>
  </si>
  <si>
    <t>Hillarys PS</t>
  </si>
  <si>
    <t>Carey Baptist</t>
  </si>
  <si>
    <t>TOTAL</t>
  </si>
  <si>
    <t>INDIVIDUAL TRIATHLON RESULTS</t>
  </si>
  <si>
    <t>14-15 YEAR OLD GIRLS</t>
  </si>
  <si>
    <t>PLACE</t>
  </si>
  <si>
    <t>TEAM</t>
  </si>
  <si>
    <t>NAME</t>
  </si>
  <si>
    <t>SCHOOL</t>
  </si>
  <si>
    <t>TIME</t>
  </si>
  <si>
    <t>Thomas McIntyre</t>
  </si>
  <si>
    <t>ChristChurch</t>
  </si>
  <si>
    <t>No Name</t>
  </si>
  <si>
    <t>TEAM TRIATHLON RESULTS</t>
  </si>
  <si>
    <t>YEAR 8 GIRLS</t>
  </si>
  <si>
    <t>YEAR 8 BOYS</t>
  </si>
  <si>
    <t>YEAR 9 GIRLS</t>
  </si>
  <si>
    <t>YEAR 9 BOYS</t>
  </si>
  <si>
    <t>YEAR 10 AND 11 GIRLS</t>
  </si>
  <si>
    <t>YEAR 10 AND 11 BOYS</t>
  </si>
  <si>
    <t>Tim Peach,Julian Kesacoff,Daniel Klemens</t>
  </si>
  <si>
    <t>Carmel 2</t>
  </si>
  <si>
    <t>Daniel Blumberg,Jamie Freedman ,Josh Perling</t>
  </si>
  <si>
    <t>Carmel 5</t>
  </si>
  <si>
    <t>Haylee Childs,Heidi Kirk,Samantha Burke</t>
  </si>
  <si>
    <t>Swan Christian 3</t>
  </si>
  <si>
    <t>Jason Evans,Mitchell Brooks,Peter Mondello</t>
  </si>
  <si>
    <t>Sacred Heart 13</t>
  </si>
  <si>
    <t>Shaun Same,Shane Fisher,Saul Kasenheim</t>
  </si>
  <si>
    <t>Carmel 4</t>
  </si>
  <si>
    <t>,,</t>
  </si>
  <si>
    <t>Penrhos 1</t>
  </si>
  <si>
    <t>Jack O'Day,Garreth Young,Kenneth Young</t>
  </si>
  <si>
    <t>Ocean Reef 1</t>
  </si>
  <si>
    <t>Troy O'Keefe,Anthony McCaul,Luke Hallam</t>
  </si>
  <si>
    <t>John XXIII 3</t>
  </si>
  <si>
    <t>Penrhos 2</t>
  </si>
  <si>
    <t>Saville,Hobbs,Robinson</t>
  </si>
  <si>
    <t>Christchurch 7</t>
  </si>
  <si>
    <t>David Bates,Daniel Rich,Cormac Gallagher</t>
  </si>
  <si>
    <t>Sacred Heart 6</t>
  </si>
  <si>
    <t>Sarah Odam,Emily Hamilton,Laura Bruce</t>
  </si>
  <si>
    <t>Carey Baptist 2</t>
  </si>
  <si>
    <t>Luke Cople,Robert Gonzales,Gareth Wilson</t>
  </si>
  <si>
    <t>Sacred Heart 10</t>
  </si>
  <si>
    <t>Sam Ledger,Travis Page,Simon Wilson</t>
  </si>
  <si>
    <t>Swan Christian 2</t>
  </si>
  <si>
    <t>Vanessa Bates,Natasha Weir,Letitia Quaresimin</t>
  </si>
  <si>
    <t>Sacred Heart 7</t>
  </si>
  <si>
    <t>Rodney Capriotti,Jesse Owens,Kale Vagnoni</t>
  </si>
  <si>
    <t>Sacred Heart 11</t>
  </si>
  <si>
    <t>Paul Elisseou,Cody Enders,Jake Hutchinson</t>
  </si>
  <si>
    <t>Sacred Heart 4</t>
  </si>
  <si>
    <t>T.Bourke,R.Clemons,G.Bourke</t>
  </si>
  <si>
    <t>Santa Maria 3</t>
  </si>
  <si>
    <t>Glen Wilkinson, Joel Kelly, Matthew La Spina</t>
  </si>
  <si>
    <t>Mater Dei 2</t>
  </si>
  <si>
    <t>Trent Coddington,Robert Kirby,Jarrad Cavanagh</t>
  </si>
  <si>
    <t>Lake Joondalup 2</t>
  </si>
  <si>
    <t>K.Bhatti,C.Stapleton,S.Stapleton</t>
  </si>
  <si>
    <t>Santa Maria 4</t>
  </si>
  <si>
    <t>Sam Wildy,Adam Semple,Luke Deguara</t>
  </si>
  <si>
    <t>Emmanuel CC 2</t>
  </si>
  <si>
    <t>Forrestfield SHS 2</t>
  </si>
  <si>
    <t>Penrhos 4</t>
  </si>
  <si>
    <t>Teleisha Wall,Jonathon Bolton,Cameron Tilley</t>
  </si>
  <si>
    <t>Mt Lawley SHS 4</t>
  </si>
  <si>
    <t>Chris Pasquale,Chris Pasquale,Cody Duffy</t>
  </si>
  <si>
    <t>Corpus Christi 9</t>
  </si>
  <si>
    <t>Janelle Green,Hayley McIntosh,Lauren Hadwiger</t>
  </si>
  <si>
    <t>Emmanuel CC 1</t>
  </si>
  <si>
    <t>MacKenzie,Mansfield,Wallace</t>
  </si>
  <si>
    <t>Christchurch 2</t>
  </si>
  <si>
    <t>Justin Plant,Curtis Hogg,Michael Collins</t>
  </si>
  <si>
    <t>Sacred Heart 3</t>
  </si>
  <si>
    <t>Alexis White,Laura Quinn, Natalie DelBorello</t>
  </si>
  <si>
    <t>Hesse,Ashton,King</t>
  </si>
  <si>
    <t>Christchurch 3</t>
  </si>
  <si>
    <t>Mitchell Dwyer,Rory Fagen,Carlo Piva</t>
  </si>
  <si>
    <t>Sacred Heart 5</t>
  </si>
  <si>
    <t>Riley Fairchild,Bree Smith,Carys Hawkins</t>
  </si>
  <si>
    <t>Mercedes 14</t>
  </si>
  <si>
    <t>M.Hall,Ward,Bates</t>
  </si>
  <si>
    <t>Christchurch 8</t>
  </si>
  <si>
    <t>Cameron Ellis,Matthew Tongue,Simon Webster</t>
  </si>
  <si>
    <t>Carey Baptist 1</t>
  </si>
  <si>
    <t>Hayley Noblett,Kirsty Fabling,Hannah Dougherty</t>
  </si>
  <si>
    <t>Swan Christian 4</t>
  </si>
  <si>
    <t>Jonathon Glick,Josh Ellison,Alex Kimo</t>
  </si>
  <si>
    <t>Carmel 8</t>
  </si>
  <si>
    <t>Forrestfield SHS 3</t>
  </si>
  <si>
    <t>R.Murray,J.Williamson,A.Melia</t>
  </si>
  <si>
    <t>Santa Maria 1</t>
  </si>
  <si>
    <t>Jackson Norton,Josh King,Dave Egan</t>
  </si>
  <si>
    <t>Corpus Christi 13</t>
  </si>
  <si>
    <t>Rebecca Dielesen,Laura Francis,Alana Arnold</t>
  </si>
  <si>
    <t>Lake Joondalup 5</t>
  </si>
  <si>
    <t>Dallimore,Morey ,Annear</t>
  </si>
  <si>
    <t>Christchurch 1</t>
  </si>
  <si>
    <t>Emma Anderson,Katie Wheatley,Rowena Caswell</t>
  </si>
  <si>
    <t>Lake Joondalup 4</t>
  </si>
  <si>
    <t>Robert Schenberg,Jason Cohen,Josh Harris</t>
  </si>
  <si>
    <t>Carmel 7</t>
  </si>
  <si>
    <t>Erin Caine,Kate Baptist,Ella Mavrick</t>
  </si>
  <si>
    <t>Mercedes 12</t>
  </si>
  <si>
    <t>B.Hall,Guyton,Elliot</t>
  </si>
  <si>
    <t>Christchurch 11</t>
  </si>
  <si>
    <t>Aria May,Bella Parker,Maria Swider</t>
  </si>
  <si>
    <t>Mercedes 11</t>
  </si>
  <si>
    <t>David Banks,Beau Einsaar,Rulan Whitefoot</t>
  </si>
  <si>
    <t>Ocean Reef 3</t>
  </si>
  <si>
    <t>Nabila Dalnish,Sarah Washbourne,Tori Blackie</t>
  </si>
  <si>
    <t>Mt Lawley SHS 2</t>
  </si>
  <si>
    <t>Michael Dawson,Asher Gunzberg,Brendan Kacev</t>
  </si>
  <si>
    <t>Carmel 11</t>
  </si>
  <si>
    <t>Clare Burke,Kate Shaw,Cassandra Moodie</t>
  </si>
  <si>
    <t>Mercedes 13</t>
  </si>
  <si>
    <t>James Hay-Hendry,Anthony Mirabile,Josh Mannella</t>
  </si>
  <si>
    <t>Sacred Heart 12</t>
  </si>
  <si>
    <t>Forrestfield SHS 4</t>
  </si>
  <si>
    <t>Forrestfield SHS 6</t>
  </si>
  <si>
    <t>Matti Garb,Katie Green,Jodie Kirstein</t>
  </si>
  <si>
    <t>Carmel 6</t>
  </si>
  <si>
    <t>Jarryd England,Michael Brenzi,Mark Lockyer</t>
  </si>
  <si>
    <t>Emmanuel CC 3</t>
  </si>
  <si>
    <t>Chloe Home,Pippa Warman,Rebecca Wilson</t>
  </si>
  <si>
    <t>Corpus Christi 10</t>
  </si>
  <si>
    <t>Matthew Blumberg,Ben Silbert,Mark Masel</t>
  </si>
  <si>
    <t>Carmel 10</t>
  </si>
  <si>
    <t>Eleanor Parry,Katie Stoneham,Shannon Hoggett</t>
  </si>
  <si>
    <t>Swan Christian 5</t>
  </si>
  <si>
    <t>Dylan DelFrate,Brandon Whitaker,Kyle DelFrate</t>
  </si>
  <si>
    <t>Lake Joondalup 7</t>
  </si>
  <si>
    <t>Jessica Coles,Kirsty Godwin,Caitlyn Earl</t>
  </si>
  <si>
    <t>Lake Joondalup 3</t>
  </si>
  <si>
    <t>Adam Colsante,Chris Fernandez,Callum McIntyre</t>
  </si>
  <si>
    <t>Corpus Christi 16</t>
  </si>
  <si>
    <t>Joel Howell,Kobus Swanpoel,Baxter Rees</t>
  </si>
  <si>
    <t>Swan Christian 6</t>
  </si>
  <si>
    <t>Coleman,Warburton,Turpin</t>
  </si>
  <si>
    <t>Christchurch 10</t>
  </si>
  <si>
    <t>Aaron Murgia,Nathan Van Vugt,Daniel Lange</t>
  </si>
  <si>
    <t>Corpus Christi 15</t>
  </si>
  <si>
    <t>Yossi Moss,Reuben Solomon,Seth Maseron</t>
  </si>
  <si>
    <t>Carmel 9</t>
  </si>
  <si>
    <t>Kyle Bothe,Brett Grinham,John Portilla</t>
  </si>
  <si>
    <t>Corpus Christi 17</t>
  </si>
  <si>
    <t>Patrick Millea,Richard Manship,Tom Rickerby</t>
  </si>
  <si>
    <t>Ocean Reef 2</t>
  </si>
  <si>
    <t>Jason Marbeck,Sam Hogan,Jason Marbeck</t>
  </si>
  <si>
    <t>Corpus Christi 11</t>
  </si>
  <si>
    <t>Josh Tuckwell,Sam Ivory,Rowan Holmes</t>
  </si>
  <si>
    <t>Corpus Christi 14</t>
  </si>
  <si>
    <t>Gibbs,Maloney,Lekias</t>
  </si>
  <si>
    <t>Christchurch 6</t>
  </si>
  <si>
    <t>Ian Appleton,Andrew Foster,Matthew Bell</t>
  </si>
  <si>
    <t>Lake Joondalup 8</t>
  </si>
  <si>
    <t>Hansen,Phillips,Ley</t>
  </si>
  <si>
    <t>Christchurch 12</t>
  </si>
  <si>
    <t>Ogden,Utting-Webb,Morell</t>
  </si>
  <si>
    <t>Christchurch 4</t>
  </si>
  <si>
    <t>Swallow,Wee,Trown</t>
  </si>
  <si>
    <t>Christchurch 5</t>
  </si>
  <si>
    <t>Tristan Campbell,Daniel Ianello,Luke Kacunic</t>
  </si>
  <si>
    <t>Corpus Christi 12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</si>
</sst>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6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46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10" xfId="0" applyFont="1" applyBorder="1" applyAlignment="1">
      <alignment horizontal="centerContinuous"/>
    </xf>
    <xf numFmtId="0" fontId="2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6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46" fontId="0" fillId="0" borderId="15" xfId="0" applyNumberFormat="1" applyBorder="1" applyAlignment="1">
      <alignment horizontal="center"/>
    </xf>
    <xf numFmtId="0" fontId="0" fillId="0" borderId="0" xfId="0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6" fontId="5" fillId="0" borderId="17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6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46" fontId="6" fillId="0" borderId="13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46" fontId="0" fillId="0" borderId="18" xfId="0" applyNumberFormat="1" applyBorder="1" applyAlignment="1">
      <alignment horizontal="center"/>
    </xf>
    <xf numFmtId="46" fontId="0" fillId="0" borderId="0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Z001324\Downloads\TRIATHLON%202004%20INDIVIDUAL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Z001324\Downloads\TRIATHLON%202004%20TEAM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AM ENTRY"/>
      <sheetName val="12-13 Yr Old Girls"/>
      <sheetName val="12-13 Yr Old Boys"/>
      <sheetName val="14-15 Yr Old Girls"/>
      <sheetName val="14-15 Yr Old Boys"/>
      <sheetName val="16 Yr &amp; Over Girls)"/>
      <sheetName val="16 Yr &amp; Over Boys"/>
      <sheetName val="PE STUDIES"/>
      <sheetName val="Race Results"/>
      <sheetName val="RESULTS SHEET"/>
      <sheetName val="CALCULATIONS"/>
    </sheetNames>
    <sheetDataSet>
      <sheetData sheetId="0">
        <row r="3">
          <cell r="A3">
            <v>1</v>
          </cell>
          <cell r="B3" t="str">
            <v>Duncraig SHS</v>
          </cell>
          <cell r="C3" t="str">
            <v>Emily</v>
          </cell>
          <cell r="D3" t="str">
            <v>Bakker</v>
          </cell>
          <cell r="E3">
            <v>101</v>
          </cell>
          <cell r="F3" t="str">
            <v>Duncraig SHS</v>
          </cell>
          <cell r="G3" t="str">
            <v>David</v>
          </cell>
          <cell r="H3" t="str">
            <v>Bluntish</v>
          </cell>
          <cell r="I3">
            <v>201</v>
          </cell>
          <cell r="J3" t="str">
            <v>Duncraig SHS</v>
          </cell>
          <cell r="K3" t="str">
            <v>Victoria</v>
          </cell>
          <cell r="L3" t="str">
            <v>Brammer</v>
          </cell>
          <cell r="M3">
            <v>301</v>
          </cell>
          <cell r="N3" t="str">
            <v>Duncraig SHS</v>
          </cell>
          <cell r="O3" t="str">
            <v>Matthew</v>
          </cell>
          <cell r="P3" t="str">
            <v>Boag</v>
          </cell>
          <cell r="Q3">
            <v>401</v>
          </cell>
          <cell r="R3" t="str">
            <v>Penrhos</v>
          </cell>
          <cell r="S3" t="str">
            <v>Angela </v>
          </cell>
          <cell r="T3" t="str">
            <v>Coote</v>
          </cell>
          <cell r="U3">
            <v>501</v>
          </cell>
          <cell r="V3" t="str">
            <v>Duncraig SHS</v>
          </cell>
          <cell r="W3" t="str">
            <v>Stuart</v>
          </cell>
          <cell r="X3" t="str">
            <v>Bownes</v>
          </cell>
        </row>
        <row r="4">
          <cell r="A4">
            <v>2</v>
          </cell>
          <cell r="B4" t="str">
            <v>Duncraig SHS</v>
          </cell>
          <cell r="C4" t="str">
            <v>Cleo</v>
          </cell>
          <cell r="D4" t="str">
            <v>Carr</v>
          </cell>
          <cell r="E4">
            <v>102</v>
          </cell>
          <cell r="F4" t="str">
            <v>Duncraig SHS</v>
          </cell>
          <cell r="G4" t="str">
            <v>Matthew</v>
          </cell>
          <cell r="H4" t="str">
            <v>Calver</v>
          </cell>
          <cell r="I4">
            <v>202</v>
          </cell>
          <cell r="J4" t="str">
            <v>Duncraig SHS</v>
          </cell>
          <cell r="K4" t="str">
            <v>Leah</v>
          </cell>
          <cell r="L4" t="str">
            <v>Mascall</v>
          </cell>
          <cell r="M4">
            <v>302</v>
          </cell>
          <cell r="Q4">
            <v>402</v>
          </cell>
          <cell r="R4" t="str">
            <v>PLC</v>
          </cell>
          <cell r="S4" t="str">
            <v>Lisa </v>
          </cell>
          <cell r="T4" t="str">
            <v>Corbett</v>
          </cell>
          <cell r="U4">
            <v>502</v>
          </cell>
        </row>
        <row r="5">
          <cell r="A5">
            <v>3</v>
          </cell>
          <cell r="B5" t="str">
            <v>Duncraig SHS</v>
          </cell>
          <cell r="C5" t="str">
            <v>Emily</v>
          </cell>
          <cell r="D5" t="str">
            <v>Clauson</v>
          </cell>
          <cell r="E5">
            <v>103</v>
          </cell>
          <cell r="F5" t="str">
            <v>Duncraig SHS</v>
          </cell>
          <cell r="G5" t="str">
            <v>Curtis </v>
          </cell>
          <cell r="H5" t="str">
            <v>Dillon</v>
          </cell>
          <cell r="I5">
            <v>203</v>
          </cell>
          <cell r="J5" t="str">
            <v>Duncraig SHS</v>
          </cell>
          <cell r="K5" t="str">
            <v>Phillippa</v>
          </cell>
          <cell r="L5" t="str">
            <v>Mascall</v>
          </cell>
          <cell r="M5">
            <v>303</v>
          </cell>
          <cell r="N5" t="str">
            <v>Duncraig SHS</v>
          </cell>
          <cell r="O5" t="str">
            <v>Mark</v>
          </cell>
          <cell r="P5" t="str">
            <v>Calver</v>
          </cell>
          <cell r="Q5">
            <v>403</v>
          </cell>
          <cell r="R5" t="str">
            <v>Iona</v>
          </cell>
          <cell r="S5" t="str">
            <v>Jess</v>
          </cell>
          <cell r="T5" t="str">
            <v>Phillips</v>
          </cell>
          <cell r="U5">
            <v>503</v>
          </cell>
          <cell r="V5" t="str">
            <v>Sacred Heart</v>
          </cell>
          <cell r="W5" t="str">
            <v>Cameron </v>
          </cell>
          <cell r="X5" t="str">
            <v>Maher</v>
          </cell>
        </row>
        <row r="6">
          <cell r="A6">
            <v>4</v>
          </cell>
          <cell r="B6" t="str">
            <v>Duncraig SHS</v>
          </cell>
          <cell r="C6" t="str">
            <v>Rebecca </v>
          </cell>
          <cell r="D6" t="str">
            <v>Ellis</v>
          </cell>
          <cell r="E6">
            <v>104</v>
          </cell>
          <cell r="F6" t="str">
            <v>Duncraig SHS</v>
          </cell>
          <cell r="G6" t="str">
            <v>Taylor</v>
          </cell>
          <cell r="H6" t="str">
            <v>DuToit</v>
          </cell>
          <cell r="I6">
            <v>204</v>
          </cell>
          <cell r="J6" t="str">
            <v>Duncraig SHS</v>
          </cell>
          <cell r="K6" t="str">
            <v>Mikayla</v>
          </cell>
          <cell r="L6" t="str">
            <v>Campbell</v>
          </cell>
          <cell r="M6">
            <v>304</v>
          </cell>
          <cell r="N6" t="str">
            <v>Duncraig SHS</v>
          </cell>
          <cell r="O6" t="str">
            <v>Ben</v>
          </cell>
          <cell r="P6" t="str">
            <v>Edwards-Rapley</v>
          </cell>
          <cell r="Q6">
            <v>404</v>
          </cell>
          <cell r="R6" t="str">
            <v>Willeton SHS</v>
          </cell>
          <cell r="S6" t="str">
            <v>Amy </v>
          </cell>
          <cell r="T6" t="str">
            <v>Hancock</v>
          </cell>
          <cell r="U6">
            <v>504</v>
          </cell>
          <cell r="V6" t="str">
            <v>Sacred Heart</v>
          </cell>
          <cell r="W6" t="str">
            <v>Luke </v>
          </cell>
          <cell r="X6" t="str">
            <v>Ferreri</v>
          </cell>
        </row>
        <row r="7">
          <cell r="A7">
            <v>5</v>
          </cell>
          <cell r="B7" t="str">
            <v>Duncraig SHS</v>
          </cell>
          <cell r="C7" t="str">
            <v>Jessica</v>
          </cell>
          <cell r="D7" t="str">
            <v>Hegarty</v>
          </cell>
          <cell r="E7">
            <v>105</v>
          </cell>
          <cell r="F7" t="str">
            <v>Duncraig SHS</v>
          </cell>
          <cell r="G7" t="str">
            <v>Andrew</v>
          </cell>
          <cell r="H7" t="str">
            <v>Guthrie</v>
          </cell>
          <cell r="I7">
            <v>205</v>
          </cell>
          <cell r="J7" t="str">
            <v>Duncraig SHS</v>
          </cell>
          <cell r="K7" t="str">
            <v>Gabrielle</v>
          </cell>
          <cell r="L7" t="str">
            <v>Clayton</v>
          </cell>
          <cell r="M7">
            <v>305</v>
          </cell>
          <cell r="N7" t="str">
            <v>Duncraig SHS</v>
          </cell>
          <cell r="O7" t="str">
            <v>Ben</v>
          </cell>
          <cell r="P7" t="str">
            <v>Green</v>
          </cell>
          <cell r="Q7">
            <v>405</v>
          </cell>
          <cell r="R7" t="str">
            <v>Iona</v>
          </cell>
          <cell r="S7" t="str">
            <v>Rebel</v>
          </cell>
          <cell r="T7" t="str">
            <v>Hendrie</v>
          </cell>
          <cell r="U7">
            <v>505</v>
          </cell>
          <cell r="V7" t="str">
            <v>Swan Christian</v>
          </cell>
          <cell r="W7" t="str">
            <v>Dean</v>
          </cell>
          <cell r="X7" t="str">
            <v>Menzies</v>
          </cell>
        </row>
        <row r="8">
          <cell r="A8">
            <v>6</v>
          </cell>
          <cell r="B8" t="str">
            <v>Duncraig SHS</v>
          </cell>
          <cell r="C8" t="str">
            <v>Hannah</v>
          </cell>
          <cell r="D8" t="str">
            <v>Hugessen</v>
          </cell>
          <cell r="E8">
            <v>106</v>
          </cell>
          <cell r="F8" t="str">
            <v>Duncraig SHS</v>
          </cell>
          <cell r="G8" t="str">
            <v>Filip</v>
          </cell>
          <cell r="H8" t="str">
            <v>Rajakovic</v>
          </cell>
          <cell r="I8">
            <v>206</v>
          </cell>
          <cell r="J8" t="str">
            <v>Penrhos</v>
          </cell>
          <cell r="K8" t="str">
            <v>Astrid</v>
          </cell>
          <cell r="L8" t="str">
            <v>King</v>
          </cell>
          <cell r="M8">
            <v>306</v>
          </cell>
          <cell r="Q8">
            <v>406</v>
          </cell>
          <cell r="R8" t="str">
            <v>Iona</v>
          </cell>
          <cell r="S8" t="str">
            <v>Emily </v>
          </cell>
          <cell r="T8" t="str">
            <v>Loughnan</v>
          </cell>
          <cell r="U8">
            <v>506</v>
          </cell>
          <cell r="V8" t="str">
            <v>Scotch</v>
          </cell>
          <cell r="W8" t="str">
            <v>Jack </v>
          </cell>
          <cell r="X8" t="str">
            <v>Thompson</v>
          </cell>
        </row>
        <row r="9">
          <cell r="A9">
            <v>7</v>
          </cell>
          <cell r="B9" t="str">
            <v>Duncraig SHS</v>
          </cell>
          <cell r="C9" t="str">
            <v>Sarah</v>
          </cell>
          <cell r="D9" t="str">
            <v>Rafty</v>
          </cell>
          <cell r="E9">
            <v>107</v>
          </cell>
          <cell r="F9" t="str">
            <v>Duncraig SHS</v>
          </cell>
          <cell r="G9" t="str">
            <v>Kyle</v>
          </cell>
          <cell r="H9" t="str">
            <v>Rogers</v>
          </cell>
          <cell r="I9">
            <v>207</v>
          </cell>
          <cell r="J9" t="str">
            <v>Newton Moore </v>
          </cell>
          <cell r="K9" t="str">
            <v>Alex </v>
          </cell>
          <cell r="L9" t="str">
            <v>Bailie</v>
          </cell>
          <cell r="M9">
            <v>307</v>
          </cell>
          <cell r="Q9">
            <v>407</v>
          </cell>
          <cell r="R9" t="str">
            <v>No Score1</v>
          </cell>
          <cell r="U9">
            <v>507</v>
          </cell>
          <cell r="V9" t="str">
            <v>Ursula Frayne</v>
          </cell>
          <cell r="W9" t="str">
            <v>Dahmen</v>
          </cell>
          <cell r="X9" t="str">
            <v>Higgs</v>
          </cell>
        </row>
        <row r="10">
          <cell r="A10">
            <v>8</v>
          </cell>
          <cell r="B10" t="str">
            <v>Duncraig SHS</v>
          </cell>
          <cell r="C10" t="str">
            <v>Gemma</v>
          </cell>
          <cell r="D10" t="str">
            <v>Stocks</v>
          </cell>
          <cell r="E10">
            <v>108</v>
          </cell>
          <cell r="F10" t="str">
            <v>Duncraig SHS</v>
          </cell>
          <cell r="G10" t="str">
            <v>Joshua</v>
          </cell>
          <cell r="H10" t="str">
            <v>Tedesco</v>
          </cell>
          <cell r="I10">
            <v>208</v>
          </cell>
          <cell r="J10" t="str">
            <v>Churchlands SHS</v>
          </cell>
          <cell r="K10" t="str">
            <v>Katrina</v>
          </cell>
          <cell r="L10" t="str">
            <v>Shrewsbury</v>
          </cell>
          <cell r="M10">
            <v>308</v>
          </cell>
          <cell r="N10" t="str">
            <v>Duncraig SHS</v>
          </cell>
          <cell r="O10" t="str">
            <v>Rory</v>
          </cell>
          <cell r="P10" t="str">
            <v>Muller</v>
          </cell>
          <cell r="Q10">
            <v>408</v>
          </cell>
          <cell r="R10" t="str">
            <v>No Score2</v>
          </cell>
          <cell r="U10">
            <v>508</v>
          </cell>
          <cell r="V10" t="str">
            <v>Lake Joondalup</v>
          </cell>
          <cell r="W10" t="str">
            <v>Ben</v>
          </cell>
          <cell r="X10" t="str">
            <v>Merrey</v>
          </cell>
        </row>
        <row r="11">
          <cell r="A11">
            <v>9</v>
          </cell>
          <cell r="B11" t="str">
            <v>Duncraig SHS</v>
          </cell>
          <cell r="C11" t="str">
            <v>Jade</v>
          </cell>
          <cell r="D11" t="str">
            <v>Turner</v>
          </cell>
          <cell r="E11">
            <v>109</v>
          </cell>
          <cell r="F11" t="str">
            <v>Duncraig SHS</v>
          </cell>
          <cell r="G11" t="str">
            <v>Lee</v>
          </cell>
          <cell r="H11" t="str">
            <v>Wansbrough</v>
          </cell>
          <cell r="I11">
            <v>209</v>
          </cell>
          <cell r="J11" t="str">
            <v>Halls Head CC</v>
          </cell>
          <cell r="K11" t="str">
            <v>Danielle </v>
          </cell>
          <cell r="L11" t="str">
            <v>Longworth</v>
          </cell>
          <cell r="M11">
            <v>309</v>
          </cell>
          <cell r="N11" t="str">
            <v>Mt Lawley SHS</v>
          </cell>
          <cell r="O11" t="str">
            <v>Samuel</v>
          </cell>
          <cell r="P11" t="str">
            <v>Cleasby</v>
          </cell>
          <cell r="Q11">
            <v>409</v>
          </cell>
          <cell r="R11" t="str">
            <v>No Score3</v>
          </cell>
          <cell r="U11">
            <v>509</v>
          </cell>
          <cell r="V11" t="str">
            <v>Lake Joondalup</v>
          </cell>
          <cell r="W11" t="str">
            <v>Brodie</v>
          </cell>
          <cell r="X11" t="str">
            <v>Wood</v>
          </cell>
        </row>
        <row r="12">
          <cell r="A12">
            <v>10</v>
          </cell>
          <cell r="B12" t="str">
            <v>Penrhos</v>
          </cell>
          <cell r="C12" t="str">
            <v>Isabella</v>
          </cell>
          <cell r="D12" t="str">
            <v>King</v>
          </cell>
          <cell r="E12">
            <v>110</v>
          </cell>
          <cell r="F12" t="str">
            <v>Duncraig SHS</v>
          </cell>
          <cell r="G12" t="str">
            <v>Christopher</v>
          </cell>
          <cell r="H12" t="str">
            <v>Watson</v>
          </cell>
          <cell r="I12">
            <v>210</v>
          </cell>
          <cell r="J12" t="str">
            <v>Mandurah CC</v>
          </cell>
          <cell r="K12" t="str">
            <v>Gabriella</v>
          </cell>
          <cell r="L12" t="str">
            <v>Miller</v>
          </cell>
          <cell r="M12">
            <v>310</v>
          </cell>
          <cell r="N12" t="str">
            <v>Mt Lawley SHS</v>
          </cell>
          <cell r="O12" t="str">
            <v>Daniel </v>
          </cell>
          <cell r="P12" t="str">
            <v>Allsop</v>
          </cell>
          <cell r="Q12">
            <v>410</v>
          </cell>
          <cell r="R12" t="str">
            <v>No Score4</v>
          </cell>
          <cell r="U12">
            <v>510</v>
          </cell>
          <cell r="V12" t="str">
            <v>Lake Joondalup</v>
          </cell>
          <cell r="W12" t="str">
            <v>Mitchell</v>
          </cell>
          <cell r="X12" t="str">
            <v>Peate</v>
          </cell>
        </row>
        <row r="13">
          <cell r="A13">
            <v>11</v>
          </cell>
          <cell r="B13" t="str">
            <v>Sorrento PS</v>
          </cell>
          <cell r="C13" t="str">
            <v>Melissa</v>
          </cell>
          <cell r="D13" t="str">
            <v>Brown</v>
          </cell>
          <cell r="E13">
            <v>111</v>
          </cell>
          <cell r="F13" t="str">
            <v>Duncraig SHS</v>
          </cell>
          <cell r="G13" t="str">
            <v>Cameron</v>
          </cell>
          <cell r="H13" t="str">
            <v>White</v>
          </cell>
          <cell r="I13">
            <v>211</v>
          </cell>
          <cell r="J13" t="str">
            <v>Mandurah CC</v>
          </cell>
          <cell r="K13" t="str">
            <v>Nadia</v>
          </cell>
          <cell r="L13" t="str">
            <v>Atanasovski</v>
          </cell>
          <cell r="M13">
            <v>311</v>
          </cell>
          <cell r="N13" t="str">
            <v>Corpus Christi</v>
          </cell>
          <cell r="O13" t="str">
            <v>Damien</v>
          </cell>
          <cell r="P13" t="str">
            <v>Wragg</v>
          </cell>
          <cell r="Q13">
            <v>411</v>
          </cell>
          <cell r="R13" t="str">
            <v>No Score5</v>
          </cell>
          <cell r="U13">
            <v>511</v>
          </cell>
          <cell r="V13" t="str">
            <v>Lake Joondalup</v>
          </cell>
          <cell r="W13" t="str">
            <v>Bradley</v>
          </cell>
          <cell r="X13" t="str">
            <v>Wood</v>
          </cell>
        </row>
        <row r="14">
          <cell r="A14">
            <v>12</v>
          </cell>
          <cell r="B14" t="str">
            <v>John XXIII</v>
          </cell>
          <cell r="C14" t="str">
            <v>Georgina </v>
          </cell>
          <cell r="D14" t="str">
            <v>Powers</v>
          </cell>
          <cell r="E14">
            <v>112</v>
          </cell>
          <cell r="F14" t="str">
            <v>Duncraig SHS</v>
          </cell>
          <cell r="G14" t="str">
            <v>Jeremey</v>
          </cell>
          <cell r="H14" t="str">
            <v>Woodlands</v>
          </cell>
          <cell r="I14">
            <v>212</v>
          </cell>
          <cell r="J14" t="str">
            <v>Sacred Heart</v>
          </cell>
          <cell r="K14" t="str">
            <v>Micha</v>
          </cell>
          <cell r="L14" t="str">
            <v>Woodhouse</v>
          </cell>
          <cell r="M14">
            <v>312</v>
          </cell>
          <cell r="N14" t="str">
            <v>Corpus Christi</v>
          </cell>
          <cell r="O14" t="str">
            <v>Daniel</v>
          </cell>
          <cell r="P14" t="str">
            <v>Chambers</v>
          </cell>
          <cell r="Q14">
            <v>412</v>
          </cell>
          <cell r="R14" t="str">
            <v>No Score6</v>
          </cell>
          <cell r="U14">
            <v>512</v>
          </cell>
          <cell r="V14" t="str">
            <v>Mater Dei</v>
          </cell>
          <cell r="W14" t="str">
            <v>Cale </v>
          </cell>
          <cell r="X14" t="str">
            <v>Symons</v>
          </cell>
        </row>
        <row r="15">
          <cell r="A15">
            <v>13</v>
          </cell>
          <cell r="B15" t="str">
            <v>John XXIII</v>
          </cell>
          <cell r="C15" t="str">
            <v>Estelle</v>
          </cell>
          <cell r="D15" t="str">
            <v>Doney</v>
          </cell>
          <cell r="E15">
            <v>113</v>
          </cell>
          <cell r="F15" t="str">
            <v>Sorrento PS</v>
          </cell>
          <cell r="G15" t="str">
            <v>Bradley</v>
          </cell>
          <cell r="H15" t="str">
            <v>Brown</v>
          </cell>
          <cell r="I15">
            <v>213</v>
          </cell>
          <cell r="J15" t="str">
            <v>Sacred Heart</v>
          </cell>
          <cell r="K15" t="str">
            <v>Erika </v>
          </cell>
          <cell r="L15" t="str">
            <v>Lori</v>
          </cell>
          <cell r="M15">
            <v>313</v>
          </cell>
          <cell r="N15" t="str">
            <v>John XXIII</v>
          </cell>
          <cell r="O15" t="str">
            <v>Jeremy</v>
          </cell>
          <cell r="P15" t="str">
            <v>Doney</v>
          </cell>
          <cell r="Q15">
            <v>413</v>
          </cell>
          <cell r="R15" t="str">
            <v>No Score7</v>
          </cell>
          <cell r="U15">
            <v>513</v>
          </cell>
          <cell r="V15" t="str">
            <v>Helena College</v>
          </cell>
          <cell r="W15" t="str">
            <v>David </v>
          </cell>
          <cell r="X15" t="str">
            <v>Kerr</v>
          </cell>
        </row>
        <row r="16">
          <cell r="A16">
            <v>14</v>
          </cell>
          <cell r="B16" t="str">
            <v>Karrinyup PS</v>
          </cell>
          <cell r="C16" t="str">
            <v>Cassi</v>
          </cell>
          <cell r="D16" t="str">
            <v>Smetherham</v>
          </cell>
          <cell r="E16">
            <v>114</v>
          </cell>
          <cell r="F16" t="str">
            <v>Halls Head PS</v>
          </cell>
          <cell r="G16" t="str">
            <v>Tyson </v>
          </cell>
          <cell r="H16" t="str">
            <v>Brandis</v>
          </cell>
          <cell r="I16">
            <v>214</v>
          </cell>
          <cell r="J16" t="str">
            <v>Ocean Reef</v>
          </cell>
          <cell r="K16" t="str">
            <v>Sarah</v>
          </cell>
          <cell r="L16" t="str">
            <v>Fearnley</v>
          </cell>
          <cell r="M16">
            <v>314</v>
          </cell>
          <cell r="N16" t="str">
            <v>Mandurah CC</v>
          </cell>
          <cell r="O16" t="str">
            <v>Matt</v>
          </cell>
          <cell r="P16" t="str">
            <v>Couanis</v>
          </cell>
          <cell r="Q16">
            <v>414</v>
          </cell>
          <cell r="R16" t="str">
            <v>No Score8</v>
          </cell>
          <cell r="U16">
            <v>514</v>
          </cell>
          <cell r="V16" t="str">
            <v>No School</v>
          </cell>
        </row>
        <row r="17">
          <cell r="A17">
            <v>15</v>
          </cell>
          <cell r="B17" t="str">
            <v>Frederick Irwin</v>
          </cell>
          <cell r="C17" t="str">
            <v>Kellie</v>
          </cell>
          <cell r="D17" t="str">
            <v>Berglund</v>
          </cell>
          <cell r="E17">
            <v>115</v>
          </cell>
          <cell r="F17" t="str">
            <v>Christchurch</v>
          </cell>
          <cell r="G17" t="str">
            <v>Elliot</v>
          </cell>
          <cell r="H17" t="str">
            <v>McIntyre</v>
          </cell>
          <cell r="I17">
            <v>215</v>
          </cell>
          <cell r="J17" t="str">
            <v>Shenton</v>
          </cell>
          <cell r="K17" t="str">
            <v>Rebecca </v>
          </cell>
          <cell r="L17" t="str">
            <v>Dracup</v>
          </cell>
          <cell r="M17">
            <v>315</v>
          </cell>
          <cell r="N17" t="str">
            <v>St Marks</v>
          </cell>
          <cell r="O17" t="str">
            <v>Neil</v>
          </cell>
          <cell r="P17" t="str">
            <v>Stummer</v>
          </cell>
          <cell r="Q17">
            <v>415</v>
          </cell>
          <cell r="U17">
            <v>515</v>
          </cell>
          <cell r="V17" t="str">
            <v>No School</v>
          </cell>
        </row>
        <row r="18">
          <cell r="A18">
            <v>16</v>
          </cell>
          <cell r="B18" t="str">
            <v>Willeton SHS</v>
          </cell>
          <cell r="C18" t="str">
            <v>Lauren</v>
          </cell>
          <cell r="D18" t="str">
            <v>Hancock</v>
          </cell>
          <cell r="E18">
            <v>116</v>
          </cell>
          <cell r="F18" t="str">
            <v>Corpus Christi</v>
          </cell>
          <cell r="G18" t="str">
            <v>Ben</v>
          </cell>
          <cell r="H18" t="str">
            <v>Andrews</v>
          </cell>
          <cell r="I18">
            <v>216</v>
          </cell>
          <cell r="J18" t="str">
            <v>St Marks</v>
          </cell>
          <cell r="K18" t="str">
            <v>Jenna</v>
          </cell>
          <cell r="L18" t="str">
            <v>Wickramasinghe</v>
          </cell>
          <cell r="M18">
            <v>316</v>
          </cell>
          <cell r="N18" t="str">
            <v>Swan Christian</v>
          </cell>
          <cell r="O18" t="str">
            <v>Ben </v>
          </cell>
          <cell r="P18" t="str">
            <v>Kuchel</v>
          </cell>
          <cell r="Q18">
            <v>416</v>
          </cell>
          <cell r="U18">
            <v>516</v>
          </cell>
        </row>
        <row r="19">
          <cell r="A19">
            <v>17</v>
          </cell>
          <cell r="B19" t="str">
            <v>South Padbury PS</v>
          </cell>
          <cell r="C19" t="str">
            <v>Heidi</v>
          </cell>
          <cell r="D19" t="str">
            <v>Krause</v>
          </cell>
          <cell r="E19">
            <v>117</v>
          </cell>
          <cell r="F19" t="str">
            <v>Corpus Christi</v>
          </cell>
          <cell r="G19" t="str">
            <v>Ben </v>
          </cell>
          <cell r="H19" t="str">
            <v>O'Meara</v>
          </cell>
          <cell r="I19">
            <v>217</v>
          </cell>
          <cell r="M19">
            <v>317</v>
          </cell>
          <cell r="N19" t="str">
            <v>Swan Christian</v>
          </cell>
          <cell r="O19" t="str">
            <v>Adam</v>
          </cell>
          <cell r="P19" t="str">
            <v>McGrath</v>
          </cell>
          <cell r="Q19">
            <v>417</v>
          </cell>
          <cell r="U19">
            <v>517</v>
          </cell>
        </row>
        <row r="20">
          <cell r="A20">
            <v>18</v>
          </cell>
          <cell r="B20" t="str">
            <v>Ocean Reef SHS </v>
          </cell>
          <cell r="C20" t="str">
            <v>Ashley</v>
          </cell>
          <cell r="D20" t="str">
            <v>Fearnley</v>
          </cell>
          <cell r="E20">
            <v>118</v>
          </cell>
          <cell r="F20" t="str">
            <v>John XXIII</v>
          </cell>
          <cell r="G20" t="str">
            <v>Joe</v>
          </cell>
          <cell r="H20" t="str">
            <v>Kierath</v>
          </cell>
          <cell r="I20">
            <v>218</v>
          </cell>
          <cell r="M20">
            <v>318</v>
          </cell>
          <cell r="N20" t="str">
            <v>Scotch</v>
          </cell>
          <cell r="O20" t="str">
            <v>Andrew</v>
          </cell>
          <cell r="P20" t="str">
            <v>Riley</v>
          </cell>
          <cell r="Q20">
            <v>418</v>
          </cell>
          <cell r="U20">
            <v>518</v>
          </cell>
        </row>
        <row r="21">
          <cell r="A21">
            <v>19</v>
          </cell>
          <cell r="B21" t="str">
            <v>Hillarys PS</v>
          </cell>
          <cell r="C21" t="str">
            <v>Claire </v>
          </cell>
          <cell r="D21" t="str">
            <v>Wright</v>
          </cell>
          <cell r="E21">
            <v>119</v>
          </cell>
          <cell r="F21" t="str">
            <v>Sacred Heart</v>
          </cell>
          <cell r="G21" t="str">
            <v>Mike </v>
          </cell>
          <cell r="H21" t="str">
            <v>Lori</v>
          </cell>
          <cell r="I21">
            <v>219</v>
          </cell>
          <cell r="M21">
            <v>319</v>
          </cell>
          <cell r="N21" t="str">
            <v>Lake Joondalup</v>
          </cell>
          <cell r="O21" t="str">
            <v>Lachlan </v>
          </cell>
          <cell r="P21" t="str">
            <v>MacFarlane</v>
          </cell>
          <cell r="Q21">
            <v>419</v>
          </cell>
          <cell r="U21">
            <v>519</v>
          </cell>
        </row>
        <row r="22">
          <cell r="A22">
            <v>20</v>
          </cell>
          <cell r="B22" t="str">
            <v>Yanchep DHS</v>
          </cell>
          <cell r="C22" t="str">
            <v>Amy</v>
          </cell>
          <cell r="D22" t="str">
            <v>Kempa</v>
          </cell>
          <cell r="E22">
            <v>120</v>
          </cell>
          <cell r="F22" t="str">
            <v>Swan Christian</v>
          </cell>
          <cell r="G22" t="str">
            <v>Luke</v>
          </cell>
          <cell r="H22" t="str">
            <v>Durbridge</v>
          </cell>
          <cell r="I22">
            <v>220</v>
          </cell>
          <cell r="M22">
            <v>320</v>
          </cell>
          <cell r="N22" t="str">
            <v>Hale</v>
          </cell>
          <cell r="Q22">
            <v>420</v>
          </cell>
          <cell r="U22">
            <v>520</v>
          </cell>
        </row>
        <row r="23">
          <cell r="A23">
            <v>21</v>
          </cell>
          <cell r="B23" t="str">
            <v>Glengarry PS</v>
          </cell>
          <cell r="C23" t="str">
            <v>Ashleigh</v>
          </cell>
          <cell r="D23" t="str">
            <v>Rawlings</v>
          </cell>
          <cell r="E23">
            <v>121</v>
          </cell>
          <cell r="F23" t="str">
            <v>Hillarys PS</v>
          </cell>
          <cell r="G23" t="str">
            <v>Jonathon</v>
          </cell>
          <cell r="H23" t="str">
            <v>Franklin</v>
          </cell>
          <cell r="I23">
            <v>221</v>
          </cell>
          <cell r="M23">
            <v>321</v>
          </cell>
          <cell r="N23" t="str">
            <v>Peter Moyes</v>
          </cell>
          <cell r="O23" t="str">
            <v>Jethro</v>
          </cell>
          <cell r="P23" t="str">
            <v>Owen</v>
          </cell>
          <cell r="Q23">
            <v>421</v>
          </cell>
          <cell r="U23">
            <v>521</v>
          </cell>
        </row>
        <row r="24">
          <cell r="A24">
            <v>22</v>
          </cell>
          <cell r="B24" t="str">
            <v>St Marys</v>
          </cell>
          <cell r="C24" t="str">
            <v>Kyra</v>
          </cell>
          <cell r="D24" t="str">
            <v>Flynn</v>
          </cell>
          <cell r="E24">
            <v>122</v>
          </cell>
          <cell r="F24" t="str">
            <v>Lake Joondalup</v>
          </cell>
          <cell r="G24" t="str">
            <v>Alastair </v>
          </cell>
          <cell r="H24" t="str">
            <v>Kirby</v>
          </cell>
          <cell r="I24">
            <v>222</v>
          </cell>
          <cell r="M24">
            <v>322</v>
          </cell>
          <cell r="N24" t="str">
            <v>Carey Baptist</v>
          </cell>
          <cell r="O24" t="str">
            <v>Adam</v>
          </cell>
          <cell r="P24" t="str">
            <v>Bastick</v>
          </cell>
          <cell r="Q24">
            <v>422</v>
          </cell>
          <cell r="U24">
            <v>522</v>
          </cell>
        </row>
        <row r="25">
          <cell r="A25">
            <v>23</v>
          </cell>
          <cell r="B25" t="str">
            <v>Lake Joondalup</v>
          </cell>
          <cell r="C25" t="str">
            <v>Alicia </v>
          </cell>
          <cell r="D25" t="str">
            <v>Hallett</v>
          </cell>
          <cell r="E25">
            <v>123</v>
          </cell>
          <cell r="F25" t="str">
            <v>Lake Joondalup</v>
          </cell>
          <cell r="G25" t="str">
            <v>Mason </v>
          </cell>
          <cell r="H25" t="str">
            <v>Campbell</v>
          </cell>
          <cell r="I25">
            <v>223</v>
          </cell>
          <cell r="M25">
            <v>323</v>
          </cell>
          <cell r="N25" t="str">
            <v>Helena College</v>
          </cell>
          <cell r="O25" t="str">
            <v>Alex</v>
          </cell>
          <cell r="P25" t="str">
            <v>Rance</v>
          </cell>
          <cell r="Q25">
            <v>423</v>
          </cell>
          <cell r="U25">
            <v>523</v>
          </cell>
        </row>
        <row r="26">
          <cell r="A26">
            <v>24</v>
          </cell>
          <cell r="E26">
            <v>124</v>
          </cell>
          <cell r="F26" t="str">
            <v>Winthrop PS</v>
          </cell>
          <cell r="G26" t="str">
            <v>Jonathon</v>
          </cell>
          <cell r="H26" t="str">
            <v>Anderson</v>
          </cell>
          <cell r="I26">
            <v>224</v>
          </cell>
          <cell r="M26">
            <v>324</v>
          </cell>
          <cell r="N26" t="str">
            <v>Newton Moore</v>
          </cell>
          <cell r="O26" t="str">
            <v>Ryan</v>
          </cell>
          <cell r="P26" t="str">
            <v>Bailie</v>
          </cell>
          <cell r="Q26">
            <v>424</v>
          </cell>
          <cell r="U26">
            <v>524</v>
          </cell>
        </row>
        <row r="27">
          <cell r="A27">
            <v>25</v>
          </cell>
          <cell r="B27" t="str">
            <v>John XXIII</v>
          </cell>
          <cell r="C27" t="str">
            <v>Lydia </v>
          </cell>
          <cell r="D27" t="str">
            <v>Rizzi</v>
          </cell>
          <cell r="E27">
            <v>125</v>
          </cell>
          <cell r="I27">
            <v>225</v>
          </cell>
          <cell r="M27">
            <v>325</v>
          </cell>
          <cell r="N27" t="str">
            <v>Christchurch</v>
          </cell>
          <cell r="O27" t="str">
            <v>Thomas </v>
          </cell>
          <cell r="P27" t="str">
            <v>McIntyre</v>
          </cell>
          <cell r="Q27">
            <v>425</v>
          </cell>
          <cell r="U27">
            <v>525</v>
          </cell>
        </row>
        <row r="28">
          <cell r="A28">
            <v>26</v>
          </cell>
          <cell r="B28" t="str">
            <v>Duncraig SHS</v>
          </cell>
          <cell r="C28" t="str">
            <v>Sophia</v>
          </cell>
          <cell r="D28" t="str">
            <v>Thomas</v>
          </cell>
          <cell r="E28">
            <v>126</v>
          </cell>
          <cell r="F28" t="str">
            <v>Helena College</v>
          </cell>
          <cell r="G28" t="str">
            <v>Hugh</v>
          </cell>
          <cell r="H28" t="str">
            <v>Walker</v>
          </cell>
          <cell r="I28">
            <v>226</v>
          </cell>
          <cell r="M28">
            <v>326</v>
          </cell>
          <cell r="N28" t="str">
            <v>Hale</v>
          </cell>
          <cell r="O28" t="str">
            <v>James</v>
          </cell>
          <cell r="P28" t="str">
            <v>Lewin</v>
          </cell>
          <cell r="Q28">
            <v>426</v>
          </cell>
          <cell r="U28">
            <v>526</v>
          </cell>
        </row>
        <row r="29">
          <cell r="A29">
            <v>27</v>
          </cell>
          <cell r="E29">
            <v>127</v>
          </cell>
          <cell r="I29">
            <v>227</v>
          </cell>
          <cell r="M29">
            <v>327</v>
          </cell>
          <cell r="Q29">
            <v>427</v>
          </cell>
          <cell r="U29">
            <v>527</v>
          </cell>
        </row>
        <row r="30">
          <cell r="A30">
            <v>28</v>
          </cell>
          <cell r="E30">
            <v>128</v>
          </cell>
          <cell r="I30">
            <v>228</v>
          </cell>
          <cell r="M30">
            <v>328</v>
          </cell>
          <cell r="Q30">
            <v>428</v>
          </cell>
          <cell r="U30">
            <v>528</v>
          </cell>
        </row>
        <row r="31">
          <cell r="A31">
            <v>29</v>
          </cell>
          <cell r="E31">
            <v>129</v>
          </cell>
          <cell r="I31">
            <v>229</v>
          </cell>
          <cell r="M31">
            <v>329</v>
          </cell>
          <cell r="Q31">
            <v>429</v>
          </cell>
          <cell r="U31">
            <v>529</v>
          </cell>
        </row>
        <row r="32">
          <cell r="A32">
            <v>30</v>
          </cell>
          <cell r="E32">
            <v>130</v>
          </cell>
          <cell r="I32">
            <v>230</v>
          </cell>
          <cell r="M32">
            <v>330</v>
          </cell>
          <cell r="Q32">
            <v>430</v>
          </cell>
          <cell r="U32">
            <v>530</v>
          </cell>
        </row>
        <row r="33">
          <cell r="A33">
            <v>31</v>
          </cell>
          <cell r="E33">
            <v>131</v>
          </cell>
          <cell r="I33">
            <v>231</v>
          </cell>
          <cell r="M33">
            <v>331</v>
          </cell>
          <cell r="Q33">
            <v>431</v>
          </cell>
          <cell r="U33">
            <v>531</v>
          </cell>
        </row>
        <row r="34">
          <cell r="A34">
            <v>32</v>
          </cell>
          <cell r="E34">
            <v>132</v>
          </cell>
          <cell r="I34">
            <v>232</v>
          </cell>
          <cell r="M34">
            <v>332</v>
          </cell>
          <cell r="Q34">
            <v>432</v>
          </cell>
          <cell r="U34">
            <v>532</v>
          </cell>
        </row>
        <row r="35">
          <cell r="A35">
            <v>33</v>
          </cell>
          <cell r="E35">
            <v>133</v>
          </cell>
          <cell r="I35">
            <v>233</v>
          </cell>
          <cell r="M35">
            <v>333</v>
          </cell>
          <cell r="Q35">
            <v>433</v>
          </cell>
          <cell r="U35">
            <v>533</v>
          </cell>
        </row>
        <row r="36">
          <cell r="A36">
            <v>34</v>
          </cell>
          <cell r="E36">
            <v>134</v>
          </cell>
          <cell r="I36">
            <v>234</v>
          </cell>
          <cell r="M36">
            <v>334</v>
          </cell>
          <cell r="Q36">
            <v>434</v>
          </cell>
          <cell r="U36">
            <v>534</v>
          </cell>
        </row>
        <row r="37">
          <cell r="A37">
            <v>35</v>
          </cell>
          <cell r="E37">
            <v>135</v>
          </cell>
          <cell r="I37">
            <v>235</v>
          </cell>
          <cell r="M37">
            <v>335</v>
          </cell>
          <cell r="Q37">
            <v>435</v>
          </cell>
          <cell r="U37">
            <v>535</v>
          </cell>
        </row>
        <row r="38">
          <cell r="A38">
            <v>36</v>
          </cell>
          <cell r="E38">
            <v>136</v>
          </cell>
          <cell r="I38">
            <v>236</v>
          </cell>
          <cell r="M38">
            <v>336</v>
          </cell>
          <cell r="Q38">
            <v>436</v>
          </cell>
          <cell r="U38">
            <v>536</v>
          </cell>
        </row>
        <row r="39">
          <cell r="A39">
            <v>37</v>
          </cell>
          <cell r="E39">
            <v>137</v>
          </cell>
          <cell r="I39">
            <v>237</v>
          </cell>
          <cell r="M39">
            <v>337</v>
          </cell>
          <cell r="Q39">
            <v>437</v>
          </cell>
          <cell r="U39">
            <v>537</v>
          </cell>
        </row>
        <row r="40">
          <cell r="A40">
            <v>38</v>
          </cell>
          <cell r="E40">
            <v>138</v>
          </cell>
          <cell r="I40">
            <v>238</v>
          </cell>
          <cell r="M40">
            <v>338</v>
          </cell>
          <cell r="Q40">
            <v>438</v>
          </cell>
          <cell r="U40">
            <v>538</v>
          </cell>
        </row>
        <row r="41">
          <cell r="A41">
            <v>39</v>
          </cell>
          <cell r="E41">
            <v>139</v>
          </cell>
          <cell r="I41">
            <v>239</v>
          </cell>
          <cell r="M41">
            <v>339</v>
          </cell>
          <cell r="Q41">
            <v>439</v>
          </cell>
          <cell r="U41">
            <v>539</v>
          </cell>
        </row>
        <row r="42">
          <cell r="A42">
            <v>40</v>
          </cell>
          <cell r="E42">
            <v>140</v>
          </cell>
          <cell r="I42">
            <v>240</v>
          </cell>
          <cell r="M42">
            <v>340</v>
          </cell>
          <cell r="Q42">
            <v>440</v>
          </cell>
          <cell r="U42">
            <v>540</v>
          </cell>
        </row>
        <row r="43">
          <cell r="A43">
            <v>41</v>
          </cell>
          <cell r="E43">
            <v>141</v>
          </cell>
          <cell r="I43">
            <v>241</v>
          </cell>
          <cell r="M43">
            <v>341</v>
          </cell>
          <cell r="Q43">
            <v>441</v>
          </cell>
          <cell r="U43">
            <v>541</v>
          </cell>
        </row>
        <row r="44">
          <cell r="A44">
            <v>42</v>
          </cell>
          <cell r="E44">
            <v>142</v>
          </cell>
          <cell r="I44">
            <v>242</v>
          </cell>
          <cell r="M44">
            <v>342</v>
          </cell>
          <cell r="Q44">
            <v>442</v>
          </cell>
          <cell r="U44">
            <v>542</v>
          </cell>
        </row>
        <row r="45">
          <cell r="A45">
            <v>43</v>
          </cell>
          <cell r="E45">
            <v>143</v>
          </cell>
          <cell r="I45">
            <v>243</v>
          </cell>
          <cell r="M45">
            <v>343</v>
          </cell>
          <cell r="Q45">
            <v>443</v>
          </cell>
          <cell r="U45">
            <v>543</v>
          </cell>
        </row>
        <row r="46">
          <cell r="A46">
            <v>44</v>
          </cell>
          <cell r="E46">
            <v>144</v>
          </cell>
          <cell r="I46">
            <v>244</v>
          </cell>
          <cell r="M46">
            <v>344</v>
          </cell>
          <cell r="Q46">
            <v>444</v>
          </cell>
          <cell r="U46">
            <v>544</v>
          </cell>
        </row>
        <row r="47">
          <cell r="A47">
            <v>45</v>
          </cell>
          <cell r="E47">
            <v>145</v>
          </cell>
          <cell r="I47">
            <v>245</v>
          </cell>
          <cell r="M47">
            <v>345</v>
          </cell>
          <cell r="Q47">
            <v>445</v>
          </cell>
          <cell r="U47">
            <v>545</v>
          </cell>
        </row>
        <row r="48">
          <cell r="A48">
            <v>46</v>
          </cell>
          <cell r="E48">
            <v>146</v>
          </cell>
          <cell r="I48">
            <v>246</v>
          </cell>
          <cell r="M48">
            <v>346</v>
          </cell>
          <cell r="Q48">
            <v>446</v>
          </cell>
          <cell r="U48">
            <v>546</v>
          </cell>
        </row>
        <row r="49">
          <cell r="A49">
            <v>47</v>
          </cell>
          <cell r="E49">
            <v>147</v>
          </cell>
          <cell r="I49">
            <v>247</v>
          </cell>
          <cell r="M49">
            <v>347</v>
          </cell>
          <cell r="Q49">
            <v>447</v>
          </cell>
          <cell r="U49">
            <v>547</v>
          </cell>
        </row>
        <row r="50">
          <cell r="A50">
            <v>48</v>
          </cell>
          <cell r="E50">
            <v>148</v>
          </cell>
          <cell r="I50">
            <v>248</v>
          </cell>
          <cell r="M50">
            <v>348</v>
          </cell>
          <cell r="Q50">
            <v>448</v>
          </cell>
          <cell r="U50">
            <v>548</v>
          </cell>
        </row>
        <row r="51">
          <cell r="A51">
            <v>49</v>
          </cell>
          <cell r="E51">
            <v>149</v>
          </cell>
          <cell r="I51">
            <v>249</v>
          </cell>
          <cell r="M51">
            <v>349</v>
          </cell>
          <cell r="Q51">
            <v>449</v>
          </cell>
          <cell r="U51">
            <v>549</v>
          </cell>
        </row>
        <row r="52">
          <cell r="A52">
            <v>50</v>
          </cell>
          <cell r="E52">
            <v>150</v>
          </cell>
          <cell r="I52">
            <v>250</v>
          </cell>
          <cell r="M52">
            <v>350</v>
          </cell>
          <cell r="Q52">
            <v>450</v>
          </cell>
          <cell r="U52">
            <v>550</v>
          </cell>
        </row>
        <row r="53">
          <cell r="A53">
            <v>51</v>
          </cell>
          <cell r="E53">
            <v>151</v>
          </cell>
          <cell r="I53">
            <v>251</v>
          </cell>
          <cell r="M53">
            <v>351</v>
          </cell>
          <cell r="Q53">
            <v>451</v>
          </cell>
          <cell r="U53">
            <v>551</v>
          </cell>
        </row>
        <row r="54">
          <cell r="A54">
            <v>52</v>
          </cell>
          <cell r="E54">
            <v>152</v>
          </cell>
          <cell r="I54">
            <v>252</v>
          </cell>
          <cell r="M54">
            <v>352</v>
          </cell>
          <cell r="Q54">
            <v>452</v>
          </cell>
          <cell r="U54">
            <v>552</v>
          </cell>
        </row>
        <row r="55">
          <cell r="A55">
            <v>53</v>
          </cell>
          <cell r="E55">
            <v>153</v>
          </cell>
          <cell r="I55">
            <v>253</v>
          </cell>
          <cell r="M55">
            <v>353</v>
          </cell>
          <cell r="Q55">
            <v>453</v>
          </cell>
          <cell r="U55">
            <v>553</v>
          </cell>
        </row>
        <row r="56">
          <cell r="A56">
            <v>54</v>
          </cell>
          <cell r="E56">
            <v>154</v>
          </cell>
          <cell r="I56">
            <v>254</v>
          </cell>
          <cell r="M56">
            <v>354</v>
          </cell>
          <cell r="Q56">
            <v>454</v>
          </cell>
          <cell r="U56">
            <v>554</v>
          </cell>
        </row>
        <row r="57">
          <cell r="A57">
            <v>55</v>
          </cell>
          <cell r="E57">
            <v>155</v>
          </cell>
          <cell r="I57">
            <v>255</v>
          </cell>
          <cell r="M57">
            <v>355</v>
          </cell>
          <cell r="Q57">
            <v>455</v>
          </cell>
          <cell r="U57">
            <v>555</v>
          </cell>
        </row>
        <row r="58">
          <cell r="A58">
            <v>56</v>
          </cell>
          <cell r="E58">
            <v>156</v>
          </cell>
          <cell r="I58">
            <v>256</v>
          </cell>
          <cell r="M58">
            <v>356</v>
          </cell>
          <cell r="Q58">
            <v>456</v>
          </cell>
          <cell r="U58">
            <v>556</v>
          </cell>
        </row>
        <row r="59">
          <cell r="A59">
            <v>57</v>
          </cell>
          <cell r="E59">
            <v>157</v>
          </cell>
          <cell r="I59">
            <v>257</v>
          </cell>
          <cell r="M59">
            <v>357</v>
          </cell>
          <cell r="Q59">
            <v>457</v>
          </cell>
          <cell r="U59">
            <v>557</v>
          </cell>
        </row>
        <row r="60">
          <cell r="A60">
            <v>58</v>
          </cell>
          <cell r="E60">
            <v>158</v>
          </cell>
          <cell r="I60">
            <v>258</v>
          </cell>
          <cell r="M60">
            <v>358</v>
          </cell>
          <cell r="Q60">
            <v>458</v>
          </cell>
          <cell r="U60">
            <v>558</v>
          </cell>
        </row>
        <row r="61">
          <cell r="A61">
            <v>59</v>
          </cell>
          <cell r="E61">
            <v>159</v>
          </cell>
          <cell r="I61">
            <v>259</v>
          </cell>
          <cell r="M61">
            <v>359</v>
          </cell>
          <cell r="Q61">
            <v>459</v>
          </cell>
          <cell r="U61">
            <v>559</v>
          </cell>
        </row>
        <row r="62">
          <cell r="A62">
            <v>60</v>
          </cell>
          <cell r="E62">
            <v>160</v>
          </cell>
          <cell r="I62">
            <v>260</v>
          </cell>
          <cell r="M62">
            <v>360</v>
          </cell>
          <cell r="Q62">
            <v>460</v>
          </cell>
          <cell r="U62">
            <v>560</v>
          </cell>
        </row>
        <row r="63">
          <cell r="A63">
            <v>61</v>
          </cell>
          <cell r="E63">
            <v>161</v>
          </cell>
          <cell r="I63">
            <v>261</v>
          </cell>
          <cell r="M63">
            <v>361</v>
          </cell>
          <cell r="Q63">
            <v>461</v>
          </cell>
          <cell r="U63">
            <v>561</v>
          </cell>
        </row>
        <row r="64">
          <cell r="A64">
            <v>62</v>
          </cell>
          <cell r="E64">
            <v>162</v>
          </cell>
          <cell r="I64">
            <v>262</v>
          </cell>
          <cell r="M64">
            <v>362</v>
          </cell>
          <cell r="Q64">
            <v>462</v>
          </cell>
          <cell r="U64">
            <v>562</v>
          </cell>
        </row>
        <row r="65">
          <cell r="A65">
            <v>63</v>
          </cell>
          <cell r="E65">
            <v>163</v>
          </cell>
          <cell r="I65">
            <v>263</v>
          </cell>
          <cell r="M65">
            <v>363</v>
          </cell>
          <cell r="Q65">
            <v>463</v>
          </cell>
          <cell r="U65">
            <v>563</v>
          </cell>
        </row>
        <row r="66">
          <cell r="A66">
            <v>64</v>
          </cell>
          <cell r="E66">
            <v>164</v>
          </cell>
          <cell r="I66">
            <v>264</v>
          </cell>
          <cell r="M66">
            <v>364</v>
          </cell>
          <cell r="Q66">
            <v>464</v>
          </cell>
          <cell r="U66">
            <v>564</v>
          </cell>
        </row>
        <row r="67">
          <cell r="A67">
            <v>65</v>
          </cell>
          <cell r="E67">
            <v>165</v>
          </cell>
          <cell r="I67">
            <v>265</v>
          </cell>
          <cell r="M67">
            <v>365</v>
          </cell>
          <cell r="Q67">
            <v>465</v>
          </cell>
          <cell r="U67">
            <v>565</v>
          </cell>
        </row>
        <row r="68">
          <cell r="A68">
            <v>66</v>
          </cell>
          <cell r="E68">
            <v>166</v>
          </cell>
          <cell r="I68">
            <v>266</v>
          </cell>
          <cell r="M68">
            <v>366</v>
          </cell>
          <cell r="Q68">
            <v>466</v>
          </cell>
          <cell r="U68">
            <v>566</v>
          </cell>
        </row>
        <row r="69">
          <cell r="A69">
            <v>67</v>
          </cell>
          <cell r="E69">
            <v>167</v>
          </cell>
          <cell r="I69">
            <v>267</v>
          </cell>
          <cell r="M69">
            <v>367</v>
          </cell>
          <cell r="Q69">
            <v>467</v>
          </cell>
          <cell r="U69">
            <v>567</v>
          </cell>
        </row>
        <row r="70">
          <cell r="A70">
            <v>68</v>
          </cell>
          <cell r="E70">
            <v>168</v>
          </cell>
          <cell r="I70">
            <v>268</v>
          </cell>
          <cell r="M70">
            <v>368</v>
          </cell>
          <cell r="Q70">
            <v>468</v>
          </cell>
          <cell r="U70">
            <v>568</v>
          </cell>
        </row>
        <row r="71">
          <cell r="A71">
            <v>69</v>
          </cell>
          <cell r="E71">
            <v>169</v>
          </cell>
          <cell r="I71">
            <v>269</v>
          </cell>
          <cell r="M71">
            <v>369</v>
          </cell>
          <cell r="Q71">
            <v>469</v>
          </cell>
          <cell r="U71">
            <v>569</v>
          </cell>
        </row>
        <row r="72">
          <cell r="A72">
            <v>70</v>
          </cell>
          <cell r="E72">
            <v>170</v>
          </cell>
          <cell r="I72">
            <v>270</v>
          </cell>
          <cell r="M72">
            <v>370</v>
          </cell>
          <cell r="Q72">
            <v>470</v>
          </cell>
          <cell r="U72">
            <v>570</v>
          </cell>
        </row>
        <row r="73">
          <cell r="A73">
            <v>71</v>
          </cell>
          <cell r="E73">
            <v>171</v>
          </cell>
          <cell r="I73">
            <v>271</v>
          </cell>
          <cell r="M73">
            <v>371</v>
          </cell>
          <cell r="Q73">
            <v>471</v>
          </cell>
          <cell r="U73">
            <v>571</v>
          </cell>
        </row>
        <row r="74">
          <cell r="A74">
            <v>72</v>
          </cell>
          <cell r="E74">
            <v>172</v>
          </cell>
          <cell r="I74">
            <v>272</v>
          </cell>
          <cell r="M74">
            <v>372</v>
          </cell>
          <cell r="Q74">
            <v>472</v>
          </cell>
          <cell r="U74">
            <v>572</v>
          </cell>
        </row>
        <row r="75">
          <cell r="A75">
            <v>73</v>
          </cell>
          <cell r="E75">
            <v>173</v>
          </cell>
          <cell r="I75">
            <v>273</v>
          </cell>
          <cell r="M75">
            <v>373</v>
          </cell>
          <cell r="Q75">
            <v>473</v>
          </cell>
          <cell r="U75">
            <v>573</v>
          </cell>
        </row>
        <row r="76">
          <cell r="A76">
            <v>74</v>
          </cell>
          <cell r="E76">
            <v>174</v>
          </cell>
          <cell r="I76">
            <v>274</v>
          </cell>
          <cell r="M76">
            <v>374</v>
          </cell>
          <cell r="Q76">
            <v>474</v>
          </cell>
          <cell r="U76">
            <v>574</v>
          </cell>
        </row>
        <row r="77">
          <cell r="A77">
            <v>75</v>
          </cell>
          <cell r="E77">
            <v>175</v>
          </cell>
          <cell r="I77">
            <v>275</v>
          </cell>
          <cell r="M77">
            <v>375</v>
          </cell>
          <cell r="Q77">
            <v>475</v>
          </cell>
          <cell r="U77">
            <v>575</v>
          </cell>
        </row>
        <row r="78">
          <cell r="A78">
            <v>76</v>
          </cell>
          <cell r="E78">
            <v>176</v>
          </cell>
          <cell r="I78">
            <v>276</v>
          </cell>
          <cell r="M78">
            <v>376</v>
          </cell>
          <cell r="Q78">
            <v>476</v>
          </cell>
          <cell r="U78">
            <v>576</v>
          </cell>
        </row>
        <row r="79">
          <cell r="A79">
            <v>77</v>
          </cell>
          <cell r="E79">
            <v>177</v>
          </cell>
          <cell r="I79">
            <v>277</v>
          </cell>
          <cell r="M79">
            <v>377</v>
          </cell>
          <cell r="Q79">
            <v>477</v>
          </cell>
          <cell r="U79">
            <v>577</v>
          </cell>
        </row>
        <row r="80">
          <cell r="A80">
            <v>78</v>
          </cell>
          <cell r="E80">
            <v>178</v>
          </cell>
          <cell r="I80">
            <v>278</v>
          </cell>
          <cell r="M80">
            <v>378</v>
          </cell>
          <cell r="Q80">
            <v>478</v>
          </cell>
          <cell r="U80">
            <v>578</v>
          </cell>
        </row>
        <row r="81">
          <cell r="A81">
            <v>79</v>
          </cell>
          <cell r="E81">
            <v>179</v>
          </cell>
          <cell r="I81">
            <v>279</v>
          </cell>
          <cell r="M81">
            <v>379</v>
          </cell>
          <cell r="Q81">
            <v>479</v>
          </cell>
          <cell r="U81">
            <v>579</v>
          </cell>
        </row>
        <row r="82">
          <cell r="A82">
            <v>80</v>
          </cell>
          <cell r="E82">
            <v>180</v>
          </cell>
          <cell r="I82">
            <v>280</v>
          </cell>
          <cell r="M82">
            <v>380</v>
          </cell>
          <cell r="Q82">
            <v>480</v>
          </cell>
          <cell r="U82">
            <v>580</v>
          </cell>
        </row>
        <row r="83">
          <cell r="A83">
            <v>81</v>
          </cell>
          <cell r="E83">
            <v>181</v>
          </cell>
          <cell r="I83">
            <v>281</v>
          </cell>
          <cell r="M83">
            <v>381</v>
          </cell>
          <cell r="Q83">
            <v>481</v>
          </cell>
          <cell r="U83">
            <v>581</v>
          </cell>
        </row>
        <row r="84">
          <cell r="A84">
            <v>82</v>
          </cell>
          <cell r="E84">
            <v>182</v>
          </cell>
          <cell r="I84">
            <v>282</v>
          </cell>
          <cell r="M84">
            <v>382</v>
          </cell>
          <cell r="Q84">
            <v>482</v>
          </cell>
          <cell r="U84">
            <v>582</v>
          </cell>
        </row>
        <row r="85">
          <cell r="A85">
            <v>83</v>
          </cell>
          <cell r="E85">
            <v>183</v>
          </cell>
          <cell r="I85">
            <v>283</v>
          </cell>
          <cell r="M85">
            <v>383</v>
          </cell>
          <cell r="Q85">
            <v>483</v>
          </cell>
          <cell r="U85">
            <v>583</v>
          </cell>
        </row>
        <row r="86">
          <cell r="A86">
            <v>84</v>
          </cell>
          <cell r="E86">
            <v>184</v>
          </cell>
          <cell r="I86">
            <v>284</v>
          </cell>
          <cell r="M86">
            <v>384</v>
          </cell>
          <cell r="Q86">
            <v>484</v>
          </cell>
          <cell r="U86">
            <v>584</v>
          </cell>
        </row>
        <row r="87">
          <cell r="A87">
            <v>85</v>
          </cell>
          <cell r="E87">
            <v>185</v>
          </cell>
          <cell r="I87">
            <v>285</v>
          </cell>
          <cell r="M87">
            <v>385</v>
          </cell>
          <cell r="Q87">
            <v>485</v>
          </cell>
          <cell r="U87">
            <v>585</v>
          </cell>
        </row>
        <row r="88">
          <cell r="A88">
            <v>86</v>
          </cell>
          <cell r="E88">
            <v>186</v>
          </cell>
          <cell r="I88">
            <v>286</v>
          </cell>
          <cell r="M88">
            <v>386</v>
          </cell>
          <cell r="Q88">
            <v>486</v>
          </cell>
          <cell r="U88">
            <v>586</v>
          </cell>
        </row>
        <row r="89">
          <cell r="A89">
            <v>87</v>
          </cell>
          <cell r="E89">
            <v>187</v>
          </cell>
          <cell r="I89">
            <v>287</v>
          </cell>
          <cell r="M89">
            <v>387</v>
          </cell>
          <cell r="Q89">
            <v>487</v>
          </cell>
          <cell r="U89">
            <v>587</v>
          </cell>
        </row>
        <row r="90">
          <cell r="A90">
            <v>88</v>
          </cell>
          <cell r="E90">
            <v>188</v>
          </cell>
          <cell r="I90">
            <v>288</v>
          </cell>
          <cell r="M90">
            <v>388</v>
          </cell>
          <cell r="Q90">
            <v>488</v>
          </cell>
          <cell r="U90">
            <v>588</v>
          </cell>
        </row>
        <row r="91">
          <cell r="A91">
            <v>89</v>
          </cell>
          <cell r="E91">
            <v>189</v>
          </cell>
          <cell r="I91">
            <v>289</v>
          </cell>
          <cell r="M91">
            <v>389</v>
          </cell>
          <cell r="Q91">
            <v>489</v>
          </cell>
          <cell r="U91">
            <v>589</v>
          </cell>
        </row>
        <row r="92">
          <cell r="A92">
            <v>90</v>
          </cell>
          <cell r="E92">
            <v>190</v>
          </cell>
          <cell r="I92">
            <v>290</v>
          </cell>
          <cell r="M92">
            <v>390</v>
          </cell>
          <cell r="Q92">
            <v>490</v>
          </cell>
          <cell r="U92">
            <v>590</v>
          </cell>
        </row>
        <row r="93">
          <cell r="A93">
            <v>91</v>
          </cell>
          <cell r="E93">
            <v>191</v>
          </cell>
          <cell r="I93">
            <v>291</v>
          </cell>
          <cell r="M93">
            <v>391</v>
          </cell>
          <cell r="Q93">
            <v>491</v>
          </cell>
          <cell r="U93">
            <v>591</v>
          </cell>
        </row>
        <row r="94">
          <cell r="A94">
            <v>92</v>
          </cell>
          <cell r="E94">
            <v>192</v>
          </cell>
          <cell r="I94">
            <v>292</v>
          </cell>
          <cell r="M94">
            <v>392</v>
          </cell>
          <cell r="Q94">
            <v>492</v>
          </cell>
          <cell r="U94">
            <v>592</v>
          </cell>
        </row>
        <row r="95">
          <cell r="A95">
            <v>93</v>
          </cell>
          <cell r="E95">
            <v>193</v>
          </cell>
          <cell r="I95">
            <v>293</v>
          </cell>
          <cell r="M95">
            <v>393</v>
          </cell>
          <cell r="Q95">
            <v>493</v>
          </cell>
          <cell r="U95">
            <v>593</v>
          </cell>
        </row>
        <row r="96">
          <cell r="A96">
            <v>94</v>
          </cell>
          <cell r="E96">
            <v>194</v>
          </cell>
          <cell r="I96">
            <v>294</v>
          </cell>
          <cell r="M96">
            <v>394</v>
          </cell>
          <cell r="Q96">
            <v>494</v>
          </cell>
          <cell r="U96">
            <v>594</v>
          </cell>
        </row>
        <row r="97">
          <cell r="A97">
            <v>95</v>
          </cell>
          <cell r="E97">
            <v>195</v>
          </cell>
          <cell r="I97">
            <v>295</v>
          </cell>
          <cell r="M97">
            <v>395</v>
          </cell>
          <cell r="Q97">
            <v>495</v>
          </cell>
          <cell r="U97">
            <v>595</v>
          </cell>
        </row>
        <row r="98">
          <cell r="A98">
            <v>96</v>
          </cell>
          <cell r="E98">
            <v>196</v>
          </cell>
          <cell r="I98">
            <v>296</v>
          </cell>
          <cell r="M98">
            <v>396</v>
          </cell>
          <cell r="Q98">
            <v>496</v>
          </cell>
          <cell r="U98">
            <v>596</v>
          </cell>
        </row>
        <row r="99">
          <cell r="A99">
            <v>97</v>
          </cell>
          <cell r="E99">
            <v>197</v>
          </cell>
          <cell r="I99">
            <v>297</v>
          </cell>
          <cell r="M99">
            <v>397</v>
          </cell>
          <cell r="Q99">
            <v>497</v>
          </cell>
          <cell r="U99">
            <v>597</v>
          </cell>
        </row>
        <row r="100">
          <cell r="A100">
            <v>98</v>
          </cell>
          <cell r="E100">
            <v>198</v>
          </cell>
          <cell r="I100">
            <v>298</v>
          </cell>
          <cell r="M100">
            <v>398</v>
          </cell>
          <cell r="Q100">
            <v>498</v>
          </cell>
          <cell r="U100">
            <v>598</v>
          </cell>
        </row>
        <row r="101">
          <cell r="A101">
            <v>99</v>
          </cell>
          <cell r="E101">
            <v>199</v>
          </cell>
          <cell r="I101">
            <v>299</v>
          </cell>
          <cell r="M101">
            <v>399</v>
          </cell>
          <cell r="Q101">
            <v>499</v>
          </cell>
          <cell r="U101">
            <v>599</v>
          </cell>
        </row>
        <row r="102">
          <cell r="A102">
            <v>100</v>
          </cell>
          <cell r="E102">
            <v>200</v>
          </cell>
          <cell r="I102">
            <v>300</v>
          </cell>
          <cell r="M102">
            <v>400</v>
          </cell>
          <cell r="Q102">
            <v>500</v>
          </cell>
          <cell r="U102">
            <v>600</v>
          </cell>
        </row>
      </sheetData>
      <sheetData sheetId="1">
        <row r="2">
          <cell r="A2">
            <v>15</v>
          </cell>
          <cell r="E2">
            <v>0.022638888888888892</v>
          </cell>
        </row>
        <row r="3">
          <cell r="A3">
            <v>18</v>
          </cell>
          <cell r="E3">
            <v>0.02278935185185185</v>
          </cell>
        </row>
        <row r="4">
          <cell r="A4">
            <v>16</v>
          </cell>
          <cell r="E4">
            <v>0.023148148148148147</v>
          </cell>
        </row>
        <row r="5">
          <cell r="A5">
            <v>9</v>
          </cell>
          <cell r="E5">
            <v>0.023912037037037034</v>
          </cell>
        </row>
        <row r="6">
          <cell r="A6">
            <v>10</v>
          </cell>
          <cell r="E6">
            <v>0.02456018518518519</v>
          </cell>
        </row>
        <row r="7">
          <cell r="A7">
            <v>13</v>
          </cell>
          <cell r="E7">
            <v>0.024606481481481483</v>
          </cell>
        </row>
        <row r="8">
          <cell r="A8">
            <v>14</v>
          </cell>
          <cell r="E8">
            <v>0.024930555555555556</v>
          </cell>
        </row>
        <row r="9">
          <cell r="A9">
            <v>22</v>
          </cell>
          <cell r="E9">
            <v>0.02494212962962963</v>
          </cell>
        </row>
        <row r="10">
          <cell r="A10">
            <v>8</v>
          </cell>
          <cell r="E10">
            <v>0.02634259259259259</v>
          </cell>
        </row>
        <row r="11">
          <cell r="A11">
            <v>4</v>
          </cell>
          <cell r="E11">
            <v>0.026354166666666668</v>
          </cell>
        </row>
        <row r="12">
          <cell r="A12">
            <v>11</v>
          </cell>
          <cell r="E12">
            <v>0.026875</v>
          </cell>
        </row>
        <row r="13">
          <cell r="A13">
            <v>25</v>
          </cell>
          <cell r="E13">
            <v>0.02790509259259259</v>
          </cell>
        </row>
        <row r="14">
          <cell r="A14">
            <v>23</v>
          </cell>
          <cell r="E14">
            <v>0.02836805555555556</v>
          </cell>
        </row>
        <row r="15">
          <cell r="A15">
            <v>3</v>
          </cell>
          <cell r="E15">
            <v>0.028495370370370372</v>
          </cell>
        </row>
        <row r="16">
          <cell r="A16">
            <v>2</v>
          </cell>
          <cell r="E16">
            <v>0.02857638888888889</v>
          </cell>
        </row>
        <row r="17">
          <cell r="A17">
            <v>1</v>
          </cell>
          <cell r="E17">
            <v>0.028668981481481483</v>
          </cell>
        </row>
        <row r="18">
          <cell r="A18">
            <v>6</v>
          </cell>
          <cell r="E18">
            <v>0.02875</v>
          </cell>
        </row>
        <row r="19">
          <cell r="A19">
            <v>7</v>
          </cell>
          <cell r="E19">
            <v>0.028900462962962965</v>
          </cell>
        </row>
        <row r="20">
          <cell r="A20">
            <v>5</v>
          </cell>
          <cell r="E20">
            <v>0.030046296296296293</v>
          </cell>
        </row>
        <row r="21">
          <cell r="A21">
            <v>26</v>
          </cell>
          <cell r="E21">
            <v>0.03178240740740741</v>
          </cell>
        </row>
      </sheetData>
      <sheetData sheetId="2">
        <row r="2">
          <cell r="A2">
            <v>118</v>
          </cell>
          <cell r="E2">
            <v>0.021145833333333332</v>
          </cell>
        </row>
        <row r="3">
          <cell r="A3">
            <v>119</v>
          </cell>
          <cell r="E3">
            <v>0.0233912037037037</v>
          </cell>
        </row>
        <row r="4">
          <cell r="A4">
            <v>126</v>
          </cell>
          <cell r="E4">
            <v>0.023703703703703703</v>
          </cell>
        </row>
        <row r="5">
          <cell r="A5">
            <v>120</v>
          </cell>
          <cell r="E5">
            <v>0.02390046296296296</v>
          </cell>
        </row>
        <row r="6">
          <cell r="A6">
            <v>108</v>
          </cell>
          <cell r="E6">
            <v>0.024085648148148144</v>
          </cell>
        </row>
        <row r="7">
          <cell r="A7">
            <v>109</v>
          </cell>
          <cell r="E7">
            <v>0.024328703703703703</v>
          </cell>
        </row>
        <row r="8">
          <cell r="A8">
            <v>105</v>
          </cell>
          <cell r="E8">
            <v>0.024594907407407406</v>
          </cell>
        </row>
        <row r="9">
          <cell r="A9">
            <v>113</v>
          </cell>
          <cell r="E9">
            <v>0.02503472222222222</v>
          </cell>
        </row>
        <row r="10">
          <cell r="A10">
            <v>124</v>
          </cell>
          <cell r="E10">
            <v>0.025046296296296292</v>
          </cell>
        </row>
        <row r="11">
          <cell r="A11">
            <v>121</v>
          </cell>
          <cell r="E11">
            <v>0.025231481481481476</v>
          </cell>
        </row>
        <row r="12">
          <cell r="A12">
            <v>102</v>
          </cell>
          <cell r="E12">
            <v>0.025821759259259256</v>
          </cell>
        </row>
        <row r="13">
          <cell r="A13">
            <v>114</v>
          </cell>
          <cell r="E13">
            <v>0.02616898148148148</v>
          </cell>
        </row>
        <row r="14">
          <cell r="A14">
            <v>107</v>
          </cell>
          <cell r="E14">
            <v>0.026793981481481478</v>
          </cell>
        </row>
        <row r="15">
          <cell r="A15">
            <v>110</v>
          </cell>
          <cell r="E15">
            <v>0.02761574074074074</v>
          </cell>
        </row>
        <row r="16">
          <cell r="A16">
            <v>115</v>
          </cell>
          <cell r="E16">
            <v>0.02876157407407407</v>
          </cell>
        </row>
        <row r="17">
          <cell r="A17">
            <v>116</v>
          </cell>
          <cell r="E17">
            <v>0.028854166666666663</v>
          </cell>
        </row>
        <row r="18">
          <cell r="A18">
            <v>117</v>
          </cell>
          <cell r="E18">
            <v>0.028854166666666663</v>
          </cell>
        </row>
        <row r="19">
          <cell r="A19">
            <v>101</v>
          </cell>
          <cell r="E19">
            <v>0.02925925925925926</v>
          </cell>
        </row>
        <row r="20">
          <cell r="A20">
            <v>103</v>
          </cell>
          <cell r="E20">
            <v>0.02930555555555555</v>
          </cell>
        </row>
        <row r="21">
          <cell r="A21">
            <v>123</v>
          </cell>
          <cell r="E21">
            <v>0.03321759259259259</v>
          </cell>
        </row>
        <row r="22">
          <cell r="A22">
            <v>122</v>
          </cell>
          <cell r="E22">
            <v>0.03921296296296296</v>
          </cell>
        </row>
      </sheetData>
      <sheetData sheetId="3">
        <row r="2">
          <cell r="A2">
            <v>213</v>
          </cell>
          <cell r="E2">
            <v>0.03927083333333333</v>
          </cell>
        </row>
        <row r="3">
          <cell r="A3">
            <v>214</v>
          </cell>
          <cell r="E3">
            <v>0.040543981481481486</v>
          </cell>
        </row>
        <row r="4">
          <cell r="A4">
            <v>207</v>
          </cell>
          <cell r="E4">
            <v>0.04164351851851852</v>
          </cell>
        </row>
        <row r="5">
          <cell r="A5">
            <v>212</v>
          </cell>
          <cell r="E5">
            <v>0.041805555555555554</v>
          </cell>
        </row>
        <row r="6">
          <cell r="A6">
            <v>216</v>
          </cell>
          <cell r="E6">
            <v>0.04206018518518519</v>
          </cell>
        </row>
        <row r="7">
          <cell r="A7">
            <v>211</v>
          </cell>
          <cell r="E7">
            <v>0.042152777777777775</v>
          </cell>
        </row>
        <row r="8">
          <cell r="A8">
            <v>206</v>
          </cell>
          <cell r="E8">
            <v>0.04236111111111111</v>
          </cell>
        </row>
        <row r="9">
          <cell r="A9">
            <v>209</v>
          </cell>
          <cell r="E9">
            <v>0.04259259259259259</v>
          </cell>
        </row>
        <row r="10">
          <cell r="A10">
            <v>215</v>
          </cell>
          <cell r="E10">
            <v>0.04298611111111111</v>
          </cell>
        </row>
        <row r="11">
          <cell r="A11">
            <v>202</v>
          </cell>
          <cell r="E11">
            <v>0.043472222222222225</v>
          </cell>
        </row>
        <row r="12">
          <cell r="A12">
            <v>203</v>
          </cell>
          <cell r="E12">
            <v>0.045439814814814815</v>
          </cell>
        </row>
        <row r="13">
          <cell r="A13">
            <v>210</v>
          </cell>
          <cell r="E13">
            <v>0.04667824074074074</v>
          </cell>
        </row>
        <row r="14">
          <cell r="A14">
            <v>201</v>
          </cell>
          <cell r="E14">
            <v>0.04762731481481482</v>
          </cell>
        </row>
        <row r="15">
          <cell r="A15">
            <v>208</v>
          </cell>
          <cell r="E15">
            <v>0.05282407407407408</v>
          </cell>
        </row>
      </sheetData>
      <sheetData sheetId="4">
        <row r="2">
          <cell r="A2">
            <v>309</v>
          </cell>
          <cell r="E2">
            <v>0.035694444444444445</v>
          </cell>
        </row>
        <row r="3">
          <cell r="A3">
            <v>325</v>
          </cell>
          <cell r="E3">
            <v>0.03587962962962962</v>
          </cell>
        </row>
        <row r="4">
          <cell r="A4">
            <v>314</v>
          </cell>
          <cell r="E4">
            <v>0.03608796296296296</v>
          </cell>
        </row>
        <row r="5">
          <cell r="A5">
            <v>324</v>
          </cell>
          <cell r="E5">
            <v>0.03697916666666667</v>
          </cell>
        </row>
        <row r="6">
          <cell r="A6">
            <v>318</v>
          </cell>
          <cell r="E6">
            <v>0.03733796296296296</v>
          </cell>
        </row>
        <row r="7">
          <cell r="A7">
            <v>304</v>
          </cell>
          <cell r="E7">
            <v>0.038287037037037036</v>
          </cell>
        </row>
        <row r="8">
          <cell r="A8">
            <v>301</v>
          </cell>
          <cell r="E8">
            <v>0.03847222222222223</v>
          </cell>
        </row>
        <row r="9">
          <cell r="A9">
            <v>321</v>
          </cell>
          <cell r="E9">
            <v>0.03950231481481481</v>
          </cell>
        </row>
        <row r="10">
          <cell r="A10">
            <v>313</v>
          </cell>
          <cell r="E10">
            <v>0.03988425925925926</v>
          </cell>
        </row>
        <row r="11">
          <cell r="A11">
            <v>322</v>
          </cell>
          <cell r="E11">
            <v>0.04023148148148148</v>
          </cell>
        </row>
        <row r="12">
          <cell r="A12">
            <v>305</v>
          </cell>
          <cell r="E12">
            <v>0.04113425925925926</v>
          </cell>
        </row>
        <row r="13">
          <cell r="A13">
            <v>323</v>
          </cell>
          <cell r="E13">
            <v>0.04274305555555555</v>
          </cell>
        </row>
        <row r="14">
          <cell r="A14">
            <v>312</v>
          </cell>
          <cell r="E14">
            <v>0.04358796296296296</v>
          </cell>
        </row>
        <row r="15">
          <cell r="A15">
            <v>316</v>
          </cell>
          <cell r="E15">
            <v>0.04363425925925926</v>
          </cell>
        </row>
        <row r="16">
          <cell r="A16">
            <v>326</v>
          </cell>
          <cell r="E16">
            <v>0.04402777777777778</v>
          </cell>
        </row>
        <row r="17">
          <cell r="A17">
            <v>303</v>
          </cell>
          <cell r="E17">
            <v>0.04452546296296296</v>
          </cell>
        </row>
        <row r="18">
          <cell r="A18">
            <v>311</v>
          </cell>
          <cell r="E18">
            <v>0.044849537037037035</v>
          </cell>
        </row>
        <row r="19">
          <cell r="A19">
            <v>308</v>
          </cell>
          <cell r="E19">
            <v>0.046018518518518514</v>
          </cell>
        </row>
        <row r="20">
          <cell r="A20">
            <v>315</v>
          </cell>
          <cell r="E20">
            <v>0.04708333333333333</v>
          </cell>
        </row>
        <row r="21">
          <cell r="A21">
            <v>310</v>
          </cell>
          <cell r="E21">
            <v>0.061400462962962955</v>
          </cell>
        </row>
        <row r="22">
          <cell r="A22">
            <v>302</v>
          </cell>
          <cell r="E22">
            <v>0.07174768518518519</v>
          </cell>
        </row>
        <row r="23">
          <cell r="A23">
            <v>306</v>
          </cell>
          <cell r="E23">
            <v>0.07991898148148148</v>
          </cell>
        </row>
      </sheetData>
      <sheetData sheetId="5">
        <row r="2">
          <cell r="A2">
            <v>404</v>
          </cell>
          <cell r="E2">
            <v>0.04621527777777777</v>
          </cell>
        </row>
        <row r="3">
          <cell r="A3">
            <v>403</v>
          </cell>
          <cell r="E3">
            <v>0.04856481481481481</v>
          </cell>
        </row>
        <row r="4">
          <cell r="A4">
            <v>401</v>
          </cell>
          <cell r="E4">
            <v>0.056076388888888884</v>
          </cell>
        </row>
      </sheetData>
      <sheetData sheetId="6">
        <row r="2">
          <cell r="A2">
            <v>506</v>
          </cell>
          <cell r="E2">
            <v>0.0445949074074074</v>
          </cell>
        </row>
        <row r="3">
          <cell r="A3">
            <v>512</v>
          </cell>
          <cell r="E3">
            <v>0.04658564814814815</v>
          </cell>
        </row>
        <row r="4">
          <cell r="A4">
            <v>501</v>
          </cell>
          <cell r="E4">
            <v>0.052361111111111115</v>
          </cell>
        </row>
        <row r="5">
          <cell r="A5">
            <v>502</v>
          </cell>
          <cell r="E5">
            <v>0.05346064814814815</v>
          </cell>
        </row>
        <row r="6">
          <cell r="A6">
            <v>507</v>
          </cell>
          <cell r="E6">
            <v>0.05456018518518519</v>
          </cell>
        </row>
        <row r="7">
          <cell r="A7">
            <v>505</v>
          </cell>
          <cell r="E7">
            <v>0.05511574074074075</v>
          </cell>
        </row>
        <row r="8">
          <cell r="A8">
            <v>503</v>
          </cell>
          <cell r="E8">
            <v>0.0574074074074074</v>
          </cell>
        </row>
        <row r="9">
          <cell r="A9">
            <v>504</v>
          </cell>
          <cell r="E9">
            <v>0.05741898148148148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AML ENTRY"/>
      <sheetName val="Yr 8 Girls"/>
      <sheetName val="Yr 8 Boys"/>
      <sheetName val="Yr 9 Girls"/>
      <sheetName val="Yr 9 Boys"/>
      <sheetName val="Yr 10-11 Girls"/>
      <sheetName val="Yr 10-11 Boys"/>
      <sheetName val="Race Results"/>
      <sheetName val="RESULTS SHEET"/>
      <sheetName val="CALCULATIONS"/>
    </sheetNames>
    <sheetDataSet>
      <sheetData sheetId="0">
        <row r="3">
          <cell r="A3">
            <v>1</v>
          </cell>
          <cell r="B3" t="str">
            <v>Mercedes 1</v>
          </cell>
          <cell r="C3" t="str">
            <v>Marissa Taylor,Marisa Zanello,Bianca Taylor</v>
          </cell>
          <cell r="E3">
            <v>101</v>
          </cell>
          <cell r="F3" t="str">
            <v>Carmel 1</v>
          </cell>
          <cell r="G3" t="str">
            <v>Greg Wink,Hayden Gomer,Kane Holohan</v>
          </cell>
          <cell r="I3">
            <v>201</v>
          </cell>
          <cell r="J3" t="str">
            <v>Carmel 3</v>
          </cell>
          <cell r="K3" t="str">
            <v>Megan Blumberg,Emma Amozig,Samara Shaw</v>
          </cell>
        </row>
        <row r="4">
          <cell r="A4">
            <v>2</v>
          </cell>
          <cell r="B4" t="str">
            <v>Mercedes 2</v>
          </cell>
          <cell r="C4" t="str">
            <v>Pia Novacsek,Helen Lynch,Stacey Fazio</v>
          </cell>
          <cell r="E4">
            <v>102</v>
          </cell>
          <cell r="F4" t="str">
            <v>Carmel 2</v>
          </cell>
          <cell r="G4" t="str">
            <v>Tim Peach,Julian Kesacoff,Daniel Klemens</v>
          </cell>
          <cell r="I4">
            <v>202</v>
          </cell>
          <cell r="J4" t="str">
            <v>Mercedes 3</v>
          </cell>
          <cell r="K4" t="str">
            <v>Alex Msyzka,Elizabeth Dunn,Pandora Mavromatidis</v>
          </cell>
        </row>
        <row r="5">
          <cell r="A5">
            <v>3</v>
          </cell>
          <cell r="B5" t="str">
            <v>Corpus Christi 1</v>
          </cell>
          <cell r="C5" t="str">
            <v>Madison Norton,Danielle Berkovic,Cathryn Ashton</v>
          </cell>
          <cell r="E5">
            <v>103</v>
          </cell>
          <cell r="F5" t="str">
            <v>Corpus Christi 3</v>
          </cell>
          <cell r="G5" t="str">
            <v>Ben O'Meara,Trent King,Josh Van Vogelpoel</v>
          </cell>
          <cell r="I5">
            <v>203</v>
          </cell>
          <cell r="J5" t="str">
            <v>Mercedes 4</v>
          </cell>
          <cell r="K5" t="str">
            <v>Casey Hayes,Danielle Scalzi,Francesca Pitman</v>
          </cell>
        </row>
        <row r="6">
          <cell r="A6">
            <v>4</v>
          </cell>
          <cell r="B6" t="str">
            <v>Corpus Christi 2</v>
          </cell>
          <cell r="C6" t="str">
            <v>Shanara Walsh,Danika Mazzani,Shanara Walsh</v>
          </cell>
          <cell r="E6">
            <v>104</v>
          </cell>
          <cell r="F6" t="str">
            <v>Corpus Christi 4</v>
          </cell>
          <cell r="G6" t="str">
            <v>Lachlan McLeod,Michael Browne,Nick Borovac</v>
          </cell>
          <cell r="I6">
            <v>204</v>
          </cell>
          <cell r="J6" t="str">
            <v>Mercedes 5</v>
          </cell>
          <cell r="K6" t="str">
            <v>Monique De Guara,Mauveen Toland,Claire Brittain</v>
          </cell>
        </row>
        <row r="7">
          <cell r="A7">
            <v>5</v>
          </cell>
          <cell r="B7" t="str">
            <v>Lake Joondalup 1</v>
          </cell>
          <cell r="C7" t="str">
            <v>Amber Sunderland,Ashleigh Malone,Ashlee Warry</v>
          </cell>
          <cell r="E7">
            <v>105</v>
          </cell>
          <cell r="F7" t="str">
            <v>Corpus Christi 5</v>
          </cell>
          <cell r="G7" t="str">
            <v>Michael Sandford,Mason Levitt,Michael Lewien</v>
          </cell>
          <cell r="I7">
            <v>205</v>
          </cell>
          <cell r="J7" t="str">
            <v>Mercedes 6</v>
          </cell>
          <cell r="K7" t="str">
            <v>Alannah Normanton,Jo Butler,Alison Hendricks</v>
          </cell>
        </row>
        <row r="8">
          <cell r="A8">
            <v>6</v>
          </cell>
          <cell r="B8" t="str">
            <v>Swan Christian 1</v>
          </cell>
          <cell r="C8" t="str">
            <v>Jessica Matthews,Jessica Tremmer,Chantel Dinsmore</v>
          </cell>
          <cell r="E8">
            <v>106</v>
          </cell>
          <cell r="F8" t="str">
            <v>Corpus Christi 6</v>
          </cell>
          <cell r="G8" t="str">
            <v>Troy Lively,Blake Miller,Matthew Christiansen</v>
          </cell>
          <cell r="I8">
            <v>206</v>
          </cell>
          <cell r="J8" t="str">
            <v>Mercedes 7</v>
          </cell>
          <cell r="K8" t="str">
            <v>Rosanna Colman,Danika Kuczerepa,Kate Durkin</v>
          </cell>
        </row>
        <row r="9">
          <cell r="A9">
            <v>7</v>
          </cell>
          <cell r="B9" t="str">
            <v>Mercedes 5</v>
          </cell>
          <cell r="C9" t="str">
            <v>May, Cummings, Slack-Smith</v>
          </cell>
          <cell r="E9">
            <v>107</v>
          </cell>
          <cell r="F9" t="str">
            <v>Corpus Christi 7</v>
          </cell>
          <cell r="G9" t="str">
            <v>Zac Koo,Kyle Wheeler,Joel Stuart</v>
          </cell>
          <cell r="I9">
            <v>207</v>
          </cell>
          <cell r="J9" t="str">
            <v>Mercedes 8</v>
          </cell>
          <cell r="K9" t="str">
            <v>Michelle Jack,Kelly Pinneri,Chantelle Oliver</v>
          </cell>
        </row>
        <row r="10">
          <cell r="A10">
            <v>8</v>
          </cell>
          <cell r="B10" t="str">
            <v>No Score1</v>
          </cell>
          <cell r="E10">
            <v>108</v>
          </cell>
          <cell r="F10" t="str">
            <v>Corpus Christi 8</v>
          </cell>
          <cell r="G10" t="str">
            <v>Marcus Annamalay,Ray D'Mello,Laurence Clay</v>
          </cell>
          <cell r="I10">
            <v>208</v>
          </cell>
          <cell r="J10" t="str">
            <v>Mercedes 9</v>
          </cell>
          <cell r="K10" t="str">
            <v>Ebony Smith,Hannah Zubrowski,Tania Jorge</v>
          </cell>
        </row>
        <row r="11">
          <cell r="A11">
            <v>9</v>
          </cell>
          <cell r="B11" t="str">
            <v>No Score 2</v>
          </cell>
          <cell r="E11">
            <v>109</v>
          </cell>
          <cell r="F11" t="str">
            <v>John XXIII 1</v>
          </cell>
          <cell r="G11" t="str">
            <v>Jarrad Bache,Tom Knight,Ben Gallow</v>
          </cell>
          <cell r="I11">
            <v>209</v>
          </cell>
          <cell r="J11" t="str">
            <v>Mercedes 10</v>
          </cell>
          <cell r="K11" t="str">
            <v>Isobel Gee,Tammy Bariolo,Kelsie Dillon</v>
          </cell>
        </row>
        <row r="12">
          <cell r="A12">
            <v>10</v>
          </cell>
          <cell r="B12" t="str">
            <v>No Score 3</v>
          </cell>
          <cell r="E12">
            <v>110</v>
          </cell>
          <cell r="F12" t="str">
            <v>John XXIII 2</v>
          </cell>
          <cell r="G12" t="str">
            <v>David Turner,Rory Gallow,Harry Donovan</v>
          </cell>
          <cell r="I12">
            <v>210</v>
          </cell>
          <cell r="J12" t="str">
            <v>Sacred Heart 1</v>
          </cell>
          <cell r="K12" t="str">
            <v>Alexis Wilson,Kadie-Rose Wright,Lauren Miotti</v>
          </cell>
        </row>
        <row r="13">
          <cell r="A13">
            <v>11</v>
          </cell>
          <cell r="E13">
            <v>111</v>
          </cell>
          <cell r="F13" t="str">
            <v>Carey Baptist 3</v>
          </cell>
          <cell r="G13" t="str">
            <v>Ashleigh Miller, Jacob Miller, Ayden Mines</v>
          </cell>
          <cell r="I13">
            <v>211</v>
          </cell>
          <cell r="J13" t="str">
            <v>Sacred Heart 2</v>
          </cell>
          <cell r="K13" t="str">
            <v>Nicola Anderson,Namoi Kefford,Sophie Carmody</v>
          </cell>
        </row>
        <row r="14">
          <cell r="A14">
            <v>12</v>
          </cell>
          <cell r="E14">
            <v>112</v>
          </cell>
          <cell r="F14" t="str">
            <v>Carmel 3</v>
          </cell>
          <cell r="I14">
            <v>212</v>
          </cell>
          <cell r="J14" t="str">
            <v>All Saints 1</v>
          </cell>
          <cell r="K14" t="str">
            <v>Stephanie Duncan,Sarah Layman,Alyce LJDS</v>
          </cell>
        </row>
        <row r="15">
          <cell r="A15">
            <v>13</v>
          </cell>
          <cell r="E15">
            <v>113</v>
          </cell>
          <cell r="F15" t="str">
            <v>Carmel 4</v>
          </cell>
          <cell r="I15">
            <v>213</v>
          </cell>
          <cell r="J15" t="str">
            <v>Mt Lawley SHS 1</v>
          </cell>
          <cell r="K15" t="str">
            <v>Annette Bouskill,Alison Hackett,Naomi Altman</v>
          </cell>
        </row>
        <row r="16">
          <cell r="A16">
            <v>14</v>
          </cell>
          <cell r="E16">
            <v>114</v>
          </cell>
          <cell r="I16">
            <v>214</v>
          </cell>
          <cell r="J16" t="str">
            <v>Forrestfield SHS 1</v>
          </cell>
          <cell r="K16" t="str">
            <v>,,</v>
          </cell>
        </row>
        <row r="17">
          <cell r="A17">
            <v>15</v>
          </cell>
          <cell r="E17">
            <v>115</v>
          </cell>
          <cell r="I17">
            <v>215</v>
          </cell>
        </row>
        <row r="18">
          <cell r="A18">
            <v>16</v>
          </cell>
          <cell r="E18">
            <v>116</v>
          </cell>
          <cell r="I18">
            <v>216</v>
          </cell>
        </row>
        <row r="19">
          <cell r="A19">
            <v>17</v>
          </cell>
          <cell r="E19">
            <v>117</v>
          </cell>
          <cell r="I19">
            <v>217</v>
          </cell>
        </row>
        <row r="20">
          <cell r="A20">
            <v>18</v>
          </cell>
          <cell r="E20">
            <v>118</v>
          </cell>
          <cell r="I20">
            <v>218</v>
          </cell>
        </row>
        <row r="21">
          <cell r="A21">
            <v>19</v>
          </cell>
          <cell r="E21">
            <v>119</v>
          </cell>
          <cell r="I21">
            <v>219</v>
          </cell>
        </row>
        <row r="22">
          <cell r="A22">
            <v>20</v>
          </cell>
          <cell r="E22">
            <v>120</v>
          </cell>
          <cell r="I22">
            <v>220</v>
          </cell>
        </row>
        <row r="23">
          <cell r="A23">
            <v>21</v>
          </cell>
          <cell r="E23">
            <v>121</v>
          </cell>
          <cell r="I23">
            <v>221</v>
          </cell>
        </row>
        <row r="24">
          <cell r="A24">
            <v>22</v>
          </cell>
          <cell r="E24">
            <v>122</v>
          </cell>
          <cell r="I24">
            <v>222</v>
          </cell>
        </row>
        <row r="25">
          <cell r="A25">
            <v>23</v>
          </cell>
          <cell r="E25">
            <v>123</v>
          </cell>
          <cell r="I25">
            <v>223</v>
          </cell>
        </row>
        <row r="26">
          <cell r="A26">
            <v>24</v>
          </cell>
          <cell r="E26">
            <v>124</v>
          </cell>
          <cell r="I26">
            <v>224</v>
          </cell>
        </row>
        <row r="27">
          <cell r="A27">
            <v>25</v>
          </cell>
          <cell r="E27">
            <v>125</v>
          </cell>
          <cell r="I27">
            <v>225</v>
          </cell>
        </row>
        <row r="28">
          <cell r="A28">
            <v>26</v>
          </cell>
          <cell r="E28">
            <v>126</v>
          </cell>
          <cell r="I28">
            <v>226</v>
          </cell>
        </row>
        <row r="29">
          <cell r="A29">
            <v>27</v>
          </cell>
          <cell r="E29">
            <v>127</v>
          </cell>
          <cell r="I29">
            <v>227</v>
          </cell>
        </row>
        <row r="30">
          <cell r="A30">
            <v>28</v>
          </cell>
          <cell r="E30">
            <v>128</v>
          </cell>
          <cell r="I30">
            <v>228</v>
          </cell>
        </row>
        <row r="31">
          <cell r="A31">
            <v>29</v>
          </cell>
          <cell r="E31">
            <v>129</v>
          </cell>
          <cell r="I31">
            <v>229</v>
          </cell>
        </row>
        <row r="32">
          <cell r="A32">
            <v>30</v>
          </cell>
          <cell r="E32">
            <v>130</v>
          </cell>
          <cell r="I32">
            <v>230</v>
          </cell>
        </row>
        <row r="33">
          <cell r="A33">
            <v>31</v>
          </cell>
          <cell r="E33">
            <v>131</v>
          </cell>
          <cell r="I33">
            <v>231</v>
          </cell>
        </row>
        <row r="34">
          <cell r="A34">
            <v>32</v>
          </cell>
          <cell r="E34">
            <v>132</v>
          </cell>
          <cell r="I34">
            <v>232</v>
          </cell>
        </row>
        <row r="35">
          <cell r="A35">
            <v>33</v>
          </cell>
          <cell r="E35">
            <v>133</v>
          </cell>
          <cell r="I35">
            <v>233</v>
          </cell>
        </row>
        <row r="36">
          <cell r="A36">
            <v>34</v>
          </cell>
          <cell r="E36">
            <v>134</v>
          </cell>
          <cell r="I36">
            <v>234</v>
          </cell>
        </row>
        <row r="37">
          <cell r="A37">
            <v>35</v>
          </cell>
          <cell r="E37">
            <v>135</v>
          </cell>
          <cell r="I37">
            <v>235</v>
          </cell>
        </row>
        <row r="38">
          <cell r="A38">
            <v>36</v>
          </cell>
          <cell r="E38">
            <v>136</v>
          </cell>
          <cell r="I38">
            <v>236</v>
          </cell>
        </row>
        <row r="39">
          <cell r="A39">
            <v>37</v>
          </cell>
          <cell r="E39">
            <v>137</v>
          </cell>
          <cell r="I39">
            <v>237</v>
          </cell>
        </row>
        <row r="40">
          <cell r="A40">
            <v>38</v>
          </cell>
          <cell r="E40">
            <v>138</v>
          </cell>
          <cell r="I40">
            <v>238</v>
          </cell>
        </row>
        <row r="41">
          <cell r="A41">
            <v>39</v>
          </cell>
          <cell r="E41">
            <v>139</v>
          </cell>
          <cell r="I41">
            <v>239</v>
          </cell>
        </row>
        <row r="42">
          <cell r="A42">
            <v>40</v>
          </cell>
          <cell r="E42">
            <v>140</v>
          </cell>
          <cell r="I42">
            <v>240</v>
          </cell>
        </row>
        <row r="43">
          <cell r="A43">
            <v>41</v>
          </cell>
          <cell r="E43">
            <v>141</v>
          </cell>
          <cell r="I43">
            <v>241</v>
          </cell>
        </row>
        <row r="44">
          <cell r="A44">
            <v>42</v>
          </cell>
          <cell r="E44">
            <v>142</v>
          </cell>
          <cell r="I44">
            <v>242</v>
          </cell>
        </row>
        <row r="45">
          <cell r="A45">
            <v>43</v>
          </cell>
          <cell r="E45">
            <v>143</v>
          </cell>
          <cell r="I45">
            <v>243</v>
          </cell>
        </row>
        <row r="46">
          <cell r="A46">
            <v>44</v>
          </cell>
          <cell r="E46">
            <v>144</v>
          </cell>
          <cell r="I46">
            <v>244</v>
          </cell>
        </row>
        <row r="47">
          <cell r="A47">
            <v>45</v>
          </cell>
          <cell r="E47">
            <v>145</v>
          </cell>
          <cell r="I47">
            <v>245</v>
          </cell>
        </row>
        <row r="48">
          <cell r="A48">
            <v>46</v>
          </cell>
          <cell r="E48">
            <v>146</v>
          </cell>
          <cell r="I48">
            <v>246</v>
          </cell>
        </row>
        <row r="49">
          <cell r="A49">
            <v>47</v>
          </cell>
          <cell r="E49">
            <v>147</v>
          </cell>
          <cell r="I49">
            <v>247</v>
          </cell>
        </row>
        <row r="50">
          <cell r="A50">
            <v>48</v>
          </cell>
          <cell r="E50">
            <v>148</v>
          </cell>
          <cell r="I50">
            <v>248</v>
          </cell>
        </row>
        <row r="51">
          <cell r="A51">
            <v>49</v>
          </cell>
          <cell r="E51">
            <v>149</v>
          </cell>
          <cell r="I51">
            <v>249</v>
          </cell>
        </row>
        <row r="52">
          <cell r="A52">
            <v>50</v>
          </cell>
          <cell r="E52">
            <v>150</v>
          </cell>
          <cell r="I52">
            <v>250</v>
          </cell>
        </row>
        <row r="53">
          <cell r="A53">
            <v>51</v>
          </cell>
          <cell r="E53">
            <v>151</v>
          </cell>
          <cell r="I53">
            <v>251</v>
          </cell>
        </row>
        <row r="54">
          <cell r="A54">
            <v>52</v>
          </cell>
          <cell r="E54">
            <v>152</v>
          </cell>
          <cell r="I54">
            <v>252</v>
          </cell>
        </row>
        <row r="55">
          <cell r="A55">
            <v>53</v>
          </cell>
          <cell r="E55">
            <v>153</v>
          </cell>
          <cell r="I55">
            <v>253</v>
          </cell>
        </row>
        <row r="56">
          <cell r="A56">
            <v>54</v>
          </cell>
          <cell r="E56">
            <v>154</v>
          </cell>
          <cell r="I56">
            <v>254</v>
          </cell>
        </row>
        <row r="57">
          <cell r="A57">
            <v>55</v>
          </cell>
          <cell r="E57">
            <v>155</v>
          </cell>
          <cell r="I57">
            <v>255</v>
          </cell>
        </row>
        <row r="58">
          <cell r="A58">
            <v>56</v>
          </cell>
          <cell r="E58">
            <v>156</v>
          </cell>
          <cell r="I58">
            <v>256</v>
          </cell>
        </row>
        <row r="59">
          <cell r="A59">
            <v>57</v>
          </cell>
          <cell r="E59">
            <v>157</v>
          </cell>
          <cell r="I59">
            <v>257</v>
          </cell>
        </row>
        <row r="60">
          <cell r="A60">
            <v>58</v>
          </cell>
          <cell r="E60">
            <v>158</v>
          </cell>
          <cell r="I60">
            <v>258</v>
          </cell>
        </row>
        <row r="61">
          <cell r="A61">
            <v>59</v>
          </cell>
          <cell r="E61">
            <v>159</v>
          </cell>
          <cell r="I61">
            <v>259</v>
          </cell>
        </row>
        <row r="62">
          <cell r="A62">
            <v>60</v>
          </cell>
          <cell r="E62">
            <v>160</v>
          </cell>
          <cell r="I62">
            <v>260</v>
          </cell>
        </row>
        <row r="63">
          <cell r="A63">
            <v>61</v>
          </cell>
          <cell r="E63">
            <v>161</v>
          </cell>
          <cell r="I63">
            <v>261</v>
          </cell>
        </row>
        <row r="64">
          <cell r="A64">
            <v>62</v>
          </cell>
          <cell r="E64">
            <v>162</v>
          </cell>
          <cell r="I64">
            <v>262</v>
          </cell>
        </row>
        <row r="65">
          <cell r="A65">
            <v>63</v>
          </cell>
          <cell r="E65">
            <v>163</v>
          </cell>
          <cell r="I65">
            <v>263</v>
          </cell>
        </row>
        <row r="66">
          <cell r="A66">
            <v>64</v>
          </cell>
          <cell r="E66">
            <v>164</v>
          </cell>
          <cell r="I66">
            <v>264</v>
          </cell>
        </row>
        <row r="67">
          <cell r="A67">
            <v>65</v>
          </cell>
          <cell r="E67">
            <v>165</v>
          </cell>
          <cell r="I67">
            <v>265</v>
          </cell>
        </row>
        <row r="68">
          <cell r="A68">
            <v>66</v>
          </cell>
          <cell r="E68">
            <v>166</v>
          </cell>
          <cell r="I68">
            <v>266</v>
          </cell>
        </row>
        <row r="69">
          <cell r="A69">
            <v>67</v>
          </cell>
          <cell r="E69">
            <v>167</v>
          </cell>
          <cell r="I69">
            <v>267</v>
          </cell>
        </row>
        <row r="70">
          <cell r="A70">
            <v>68</v>
          </cell>
          <cell r="E70">
            <v>168</v>
          </cell>
          <cell r="I70">
            <v>268</v>
          </cell>
        </row>
        <row r="71">
          <cell r="A71">
            <v>69</v>
          </cell>
          <cell r="E71">
            <v>169</v>
          </cell>
          <cell r="I71">
            <v>269</v>
          </cell>
        </row>
        <row r="72">
          <cell r="A72">
            <v>70</v>
          </cell>
          <cell r="E72">
            <v>170</v>
          </cell>
          <cell r="I72">
            <v>270</v>
          </cell>
        </row>
        <row r="73">
          <cell r="A73">
            <v>71</v>
          </cell>
          <cell r="E73">
            <v>171</v>
          </cell>
          <cell r="I73">
            <v>271</v>
          </cell>
        </row>
        <row r="74">
          <cell r="A74">
            <v>72</v>
          </cell>
          <cell r="E74">
            <v>172</v>
          </cell>
          <cell r="I74">
            <v>272</v>
          </cell>
        </row>
        <row r="75">
          <cell r="A75">
            <v>73</v>
          </cell>
          <cell r="E75">
            <v>173</v>
          </cell>
          <cell r="I75">
            <v>273</v>
          </cell>
        </row>
        <row r="76">
          <cell r="A76">
            <v>74</v>
          </cell>
          <cell r="E76">
            <v>174</v>
          </cell>
          <cell r="I76">
            <v>274</v>
          </cell>
        </row>
        <row r="77">
          <cell r="A77">
            <v>75</v>
          </cell>
          <cell r="E77">
            <v>175</v>
          </cell>
          <cell r="I77">
            <v>275</v>
          </cell>
        </row>
        <row r="78">
          <cell r="A78">
            <v>76</v>
          </cell>
          <cell r="E78">
            <v>176</v>
          </cell>
          <cell r="I78">
            <v>276</v>
          </cell>
        </row>
        <row r="79">
          <cell r="A79">
            <v>77</v>
          </cell>
          <cell r="E79">
            <v>177</v>
          </cell>
          <cell r="I79">
            <v>277</v>
          </cell>
        </row>
        <row r="80">
          <cell r="A80">
            <v>78</v>
          </cell>
          <cell r="E80">
            <v>178</v>
          </cell>
          <cell r="I80">
            <v>278</v>
          </cell>
        </row>
        <row r="81">
          <cell r="A81">
            <v>79</v>
          </cell>
          <cell r="E81">
            <v>179</v>
          </cell>
          <cell r="I81">
            <v>279</v>
          </cell>
        </row>
        <row r="82">
          <cell r="A82">
            <v>80</v>
          </cell>
          <cell r="E82">
            <v>180</v>
          </cell>
          <cell r="I82">
            <v>280</v>
          </cell>
        </row>
        <row r="83">
          <cell r="A83">
            <v>81</v>
          </cell>
          <cell r="E83">
            <v>181</v>
          </cell>
          <cell r="I83">
            <v>281</v>
          </cell>
        </row>
        <row r="84">
          <cell r="A84">
            <v>82</v>
          </cell>
          <cell r="E84">
            <v>182</v>
          </cell>
          <cell r="I84">
            <v>282</v>
          </cell>
        </row>
        <row r="85">
          <cell r="A85">
            <v>83</v>
          </cell>
          <cell r="E85">
            <v>183</v>
          </cell>
          <cell r="I85">
            <v>283</v>
          </cell>
        </row>
        <row r="86">
          <cell r="A86">
            <v>84</v>
          </cell>
          <cell r="E86">
            <v>184</v>
          </cell>
          <cell r="I86">
            <v>284</v>
          </cell>
        </row>
        <row r="87">
          <cell r="A87">
            <v>85</v>
          </cell>
          <cell r="E87">
            <v>185</v>
          </cell>
          <cell r="I87">
            <v>285</v>
          </cell>
        </row>
        <row r="88">
          <cell r="A88">
            <v>86</v>
          </cell>
          <cell r="E88">
            <v>186</v>
          </cell>
          <cell r="I88">
            <v>286</v>
          </cell>
        </row>
        <row r="89">
          <cell r="A89">
            <v>87</v>
          </cell>
          <cell r="E89">
            <v>187</v>
          </cell>
          <cell r="I89">
            <v>287</v>
          </cell>
        </row>
        <row r="90">
          <cell r="A90">
            <v>88</v>
          </cell>
          <cell r="E90">
            <v>188</v>
          </cell>
          <cell r="I90">
            <v>288</v>
          </cell>
        </row>
        <row r="91">
          <cell r="A91">
            <v>89</v>
          </cell>
          <cell r="E91">
            <v>189</v>
          </cell>
          <cell r="I91">
            <v>289</v>
          </cell>
        </row>
        <row r="92">
          <cell r="A92">
            <v>90</v>
          </cell>
          <cell r="E92">
            <v>190</v>
          </cell>
          <cell r="I92">
            <v>290</v>
          </cell>
        </row>
        <row r="93">
          <cell r="A93">
            <v>91</v>
          </cell>
          <cell r="E93">
            <v>191</v>
          </cell>
          <cell r="I93">
            <v>291</v>
          </cell>
        </row>
        <row r="94">
          <cell r="A94">
            <v>92</v>
          </cell>
          <cell r="E94">
            <v>192</v>
          </cell>
          <cell r="I94">
            <v>292</v>
          </cell>
        </row>
        <row r="95">
          <cell r="A95">
            <v>93</v>
          </cell>
          <cell r="E95">
            <v>193</v>
          </cell>
          <cell r="I95">
            <v>293</v>
          </cell>
        </row>
        <row r="96">
          <cell r="A96">
            <v>94</v>
          </cell>
          <cell r="E96">
            <v>194</v>
          </cell>
          <cell r="I96">
            <v>294</v>
          </cell>
        </row>
        <row r="97">
          <cell r="A97">
            <v>95</v>
          </cell>
          <cell r="E97">
            <v>195</v>
          </cell>
          <cell r="I97">
            <v>295</v>
          </cell>
        </row>
        <row r="98">
          <cell r="A98">
            <v>96</v>
          </cell>
          <cell r="E98">
            <v>196</v>
          </cell>
          <cell r="I98">
            <v>296</v>
          </cell>
        </row>
        <row r="99">
          <cell r="A99">
            <v>97</v>
          </cell>
          <cell r="E99">
            <v>197</v>
          </cell>
          <cell r="I99">
            <v>297</v>
          </cell>
        </row>
        <row r="100">
          <cell r="A100">
            <v>98</v>
          </cell>
          <cell r="E100">
            <v>198</v>
          </cell>
          <cell r="I100">
            <v>298</v>
          </cell>
        </row>
        <row r="101">
          <cell r="A101">
            <v>99</v>
          </cell>
          <cell r="E101">
            <v>199</v>
          </cell>
          <cell r="I101">
            <v>299</v>
          </cell>
        </row>
        <row r="102">
          <cell r="A102">
            <v>100</v>
          </cell>
          <cell r="E102">
            <v>200</v>
          </cell>
          <cell r="I102">
            <v>300</v>
          </cell>
        </row>
      </sheetData>
      <sheetData sheetId="1">
        <row r="2">
          <cell r="A2">
            <v>4</v>
          </cell>
          <cell r="E2">
            <v>0.026365740740740752</v>
          </cell>
        </row>
        <row r="3">
          <cell r="A3">
            <v>6</v>
          </cell>
          <cell r="E3">
            <v>0.03444444444444445</v>
          </cell>
        </row>
        <row r="4">
          <cell r="A4">
            <v>3</v>
          </cell>
          <cell r="E4">
            <v>0.03678240740740741</v>
          </cell>
        </row>
        <row r="5">
          <cell r="A5">
            <v>5</v>
          </cell>
          <cell r="E5">
            <v>0.037025462962962975</v>
          </cell>
        </row>
        <row r="6">
          <cell r="A6">
            <v>2</v>
          </cell>
          <cell r="E6">
            <v>0.040034722222222215</v>
          </cell>
        </row>
        <row r="7">
          <cell r="A7">
            <v>7</v>
          </cell>
          <cell r="E7">
            <v>0.041203703703703694</v>
          </cell>
        </row>
        <row r="8">
          <cell r="A8">
            <v>1</v>
          </cell>
          <cell r="E8">
            <v>0.04281250000000001</v>
          </cell>
        </row>
      </sheetData>
      <sheetData sheetId="2">
        <row r="2">
          <cell r="A2">
            <v>112</v>
          </cell>
          <cell r="E2">
            <v>0.027986111111111107</v>
          </cell>
        </row>
        <row r="3">
          <cell r="A3">
            <v>109</v>
          </cell>
          <cell r="E3">
            <v>0.02949074074074074</v>
          </cell>
        </row>
        <row r="4">
          <cell r="A4">
            <v>106</v>
          </cell>
          <cell r="E4">
            <v>0.029884259259259256</v>
          </cell>
        </row>
        <row r="5">
          <cell r="A5">
            <v>113</v>
          </cell>
          <cell r="E5">
            <v>0.03092592592592592</v>
          </cell>
        </row>
        <row r="6">
          <cell r="A6">
            <v>103</v>
          </cell>
          <cell r="E6">
            <v>0.03160879629629631</v>
          </cell>
        </row>
        <row r="7">
          <cell r="A7">
            <v>110</v>
          </cell>
          <cell r="E7">
            <v>0.03204861111111112</v>
          </cell>
        </row>
        <row r="8">
          <cell r="A8">
            <v>111</v>
          </cell>
          <cell r="E8">
            <v>0.032083333333333346</v>
          </cell>
        </row>
        <row r="9">
          <cell r="A9">
            <v>104</v>
          </cell>
          <cell r="E9">
            <v>0.03250000000000001</v>
          </cell>
        </row>
        <row r="10">
          <cell r="A10">
            <v>101</v>
          </cell>
          <cell r="E10">
            <v>0.034768518518518525</v>
          </cell>
        </row>
        <row r="11">
          <cell r="A11">
            <v>108</v>
          </cell>
          <cell r="E11">
            <v>0.035115740740740746</v>
          </cell>
        </row>
        <row r="12">
          <cell r="A12">
            <v>105</v>
          </cell>
          <cell r="E12">
            <v>0.035451388888888886</v>
          </cell>
        </row>
        <row r="13">
          <cell r="A13">
            <v>107</v>
          </cell>
          <cell r="E13">
            <v>0.03877314814814815</v>
          </cell>
        </row>
      </sheetData>
      <sheetData sheetId="3">
        <row r="3">
          <cell r="A3">
            <v>205</v>
          </cell>
          <cell r="E3">
            <v>0.028865740740740754</v>
          </cell>
        </row>
        <row r="4">
          <cell r="A4">
            <v>212</v>
          </cell>
          <cell r="E4">
            <v>0.030995370370370375</v>
          </cell>
        </row>
        <row r="5">
          <cell r="A5">
            <v>201</v>
          </cell>
          <cell r="E5">
            <v>0.031793981481481486</v>
          </cell>
        </row>
        <row r="6">
          <cell r="A6">
            <v>210</v>
          </cell>
          <cell r="E6">
            <v>0.03567129629629629</v>
          </cell>
        </row>
        <row r="7">
          <cell r="A7">
            <v>211</v>
          </cell>
          <cell r="E7">
            <v>0.036620370370370366</v>
          </cell>
        </row>
        <row r="8">
          <cell r="A8">
            <v>206</v>
          </cell>
          <cell r="E8">
            <v>0.0369675925925926</v>
          </cell>
        </row>
        <row r="9">
          <cell r="A9">
            <v>209</v>
          </cell>
          <cell r="E9">
            <v>0.037013888888888895</v>
          </cell>
        </row>
        <row r="10">
          <cell r="A10">
            <v>203</v>
          </cell>
          <cell r="E10">
            <v>0.03724537037037038</v>
          </cell>
        </row>
        <row r="11">
          <cell r="A11">
            <v>202</v>
          </cell>
          <cell r="E11">
            <v>0.038101851851851866</v>
          </cell>
        </row>
        <row r="12">
          <cell r="A12">
            <v>213</v>
          </cell>
          <cell r="E12">
            <v>0.039375</v>
          </cell>
        </row>
        <row r="13">
          <cell r="A13">
            <v>208</v>
          </cell>
          <cell r="E13">
            <v>0.039502314814814816</v>
          </cell>
        </row>
        <row r="14">
          <cell r="A14">
            <v>207</v>
          </cell>
          <cell r="E14">
            <v>0.04288194444444444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A70"/>
  <sheetViews>
    <sheetView zoomScalePageLayoutView="0" workbookViewId="0" topLeftCell="A1">
      <selection activeCell="B35" sqref="B35"/>
    </sheetView>
  </sheetViews>
  <sheetFormatPr defaultColWidth="9.140625" defaultRowHeight="12.75"/>
  <cols>
    <col min="1" max="1" width="20.7109375" style="0" customWidth="1"/>
    <col min="2" max="2" width="15.57421875" style="1" customWidth="1"/>
    <col min="3" max="3" width="17.57421875" style="0" customWidth="1"/>
    <col min="4" max="4" width="13.57421875" style="0" customWidth="1"/>
    <col min="5" max="5" width="16.7109375" style="0" customWidth="1"/>
    <col min="7" max="7" width="14.8515625" style="0" customWidth="1"/>
    <col min="8" max="8" width="14.28125" style="0" customWidth="1"/>
    <col min="9" max="9" width="16.421875" style="0" customWidth="1"/>
    <col min="11" max="11" width="18.57421875" style="0" customWidth="1"/>
    <col min="13" max="13" width="16.57421875" style="0" customWidth="1"/>
    <col min="15" max="15" width="9.8515625" style="0" customWidth="1"/>
    <col min="17" max="17" width="14.140625" style="12" customWidth="1"/>
    <col min="19" max="19" width="11.8515625" style="0" customWidth="1"/>
    <col min="21" max="21" width="16.00390625" style="12" customWidth="1"/>
    <col min="23" max="23" width="10.421875" style="0" customWidth="1"/>
    <col min="25" max="25" width="17.140625" style="0" customWidth="1"/>
  </cols>
  <sheetData>
    <row r="2" spans="1:2" ht="18">
      <c r="A2" s="15" t="s">
        <v>0</v>
      </c>
      <c r="B2" s="5"/>
    </row>
    <row r="3" spans="1:26" ht="12.75">
      <c r="A3" s="5" t="s">
        <v>2</v>
      </c>
      <c r="B3" s="5">
        <v>10</v>
      </c>
      <c r="D3" s="4"/>
      <c r="E3" s="6" t="s">
        <v>1</v>
      </c>
      <c r="F3" s="5"/>
      <c r="G3" s="5"/>
      <c r="H3" s="5"/>
      <c r="I3" s="6" t="s">
        <v>1</v>
      </c>
      <c r="J3" s="7"/>
      <c r="K3" s="5"/>
      <c r="L3" s="5"/>
      <c r="M3" s="6" t="s">
        <v>1</v>
      </c>
      <c r="N3" s="7"/>
      <c r="O3" s="5"/>
      <c r="P3" s="5"/>
      <c r="Q3" s="6" t="s">
        <v>1</v>
      </c>
      <c r="R3" s="5"/>
      <c r="S3" s="10"/>
      <c r="T3" s="5"/>
      <c r="U3" s="6" t="s">
        <v>1</v>
      </c>
      <c r="V3" s="5"/>
      <c r="W3" s="10"/>
      <c r="X3" s="5"/>
      <c r="Y3" s="6" t="s">
        <v>1</v>
      </c>
      <c r="Z3" s="5"/>
    </row>
    <row r="4" spans="1:26" ht="12.75">
      <c r="A4" s="5" t="s">
        <v>9</v>
      </c>
      <c r="B4" s="5">
        <v>5</v>
      </c>
      <c r="D4" s="4"/>
      <c r="E4" s="9" t="s">
        <v>3</v>
      </c>
      <c r="F4" s="5"/>
      <c r="G4" s="5"/>
      <c r="H4" s="5"/>
      <c r="I4" s="9" t="s">
        <v>4</v>
      </c>
      <c r="J4" s="7"/>
      <c r="K4" s="5"/>
      <c r="L4" s="5"/>
      <c r="M4" s="9" t="s">
        <v>5</v>
      </c>
      <c r="N4" s="7"/>
      <c r="O4" s="5"/>
      <c r="P4" s="5"/>
      <c r="Q4" s="9" t="s">
        <v>6</v>
      </c>
      <c r="R4" s="5"/>
      <c r="S4" s="10"/>
      <c r="T4" s="5"/>
      <c r="U4" s="9" t="s">
        <v>7</v>
      </c>
      <c r="V4" s="5"/>
      <c r="W4" s="10"/>
      <c r="X4" s="5"/>
      <c r="Y4" s="10" t="s">
        <v>8</v>
      </c>
      <c r="Z4" s="5"/>
    </row>
    <row r="5" spans="1:26" ht="12.75">
      <c r="A5" s="5" t="s">
        <v>15</v>
      </c>
      <c r="B5" s="5">
        <v>3</v>
      </c>
      <c r="D5" s="5">
        <v>1</v>
      </c>
      <c r="E5" s="5" t="s">
        <v>10</v>
      </c>
      <c r="F5" s="7">
        <v>0.022638888888888892</v>
      </c>
      <c r="G5" s="5">
        <v>1</v>
      </c>
      <c r="H5" s="5">
        <v>1</v>
      </c>
      <c r="I5" s="5" t="s">
        <v>11</v>
      </c>
      <c r="J5" s="7">
        <v>0.021145833333333332</v>
      </c>
      <c r="K5" s="5">
        <v>1</v>
      </c>
      <c r="L5" s="5">
        <v>1</v>
      </c>
      <c r="M5" s="5" t="s">
        <v>9</v>
      </c>
      <c r="N5" s="7">
        <v>0.03927083333333333</v>
      </c>
      <c r="O5" s="5">
        <v>1</v>
      </c>
      <c r="P5" s="5">
        <v>1</v>
      </c>
      <c r="Q5" s="5" t="s">
        <v>12</v>
      </c>
      <c r="R5" s="7">
        <v>0.035694444444444445</v>
      </c>
      <c r="S5" s="10">
        <v>1</v>
      </c>
      <c r="T5" s="5">
        <v>1</v>
      </c>
      <c r="U5" s="5" t="s">
        <v>13</v>
      </c>
      <c r="V5" s="7">
        <v>0.04621527777777777</v>
      </c>
      <c r="W5" s="10">
        <v>1</v>
      </c>
      <c r="X5" s="5">
        <v>1</v>
      </c>
      <c r="Y5" s="5" t="s">
        <v>14</v>
      </c>
      <c r="Z5" s="7">
        <v>0.0445949074074074</v>
      </c>
    </row>
    <row r="6" spans="1:26" ht="12.75">
      <c r="A6" s="5" t="s">
        <v>11</v>
      </c>
      <c r="B6" s="5">
        <v>3</v>
      </c>
      <c r="D6" s="5">
        <v>1</v>
      </c>
      <c r="E6" s="5" t="s">
        <v>16</v>
      </c>
      <c r="F6" s="7">
        <v>0.02278935185185185</v>
      </c>
      <c r="G6" s="5">
        <v>2</v>
      </c>
      <c r="H6" s="5">
        <v>1</v>
      </c>
      <c r="I6" s="5" t="s">
        <v>9</v>
      </c>
      <c r="J6" s="7">
        <v>0.0233912037037037</v>
      </c>
      <c r="K6" s="5">
        <v>2</v>
      </c>
      <c r="L6" s="5">
        <v>1</v>
      </c>
      <c r="M6" s="5" t="s">
        <v>17</v>
      </c>
      <c r="N6" s="7">
        <v>0.040543981481481486</v>
      </c>
      <c r="O6" s="5">
        <v>2</v>
      </c>
      <c r="P6" s="5">
        <v>1</v>
      </c>
      <c r="Q6" s="5" t="s">
        <v>18</v>
      </c>
      <c r="R6" s="7">
        <v>0.03587962962962962</v>
      </c>
      <c r="S6" s="10">
        <v>2</v>
      </c>
      <c r="T6" s="5">
        <v>1</v>
      </c>
      <c r="U6" s="5" t="s">
        <v>19</v>
      </c>
      <c r="V6" s="7">
        <v>0.04856481481481481</v>
      </c>
      <c r="W6" s="10">
        <v>2</v>
      </c>
      <c r="X6" s="5">
        <v>1</v>
      </c>
      <c r="Y6" s="5" t="s">
        <v>20</v>
      </c>
      <c r="Z6" s="7">
        <v>0.04658564814814815</v>
      </c>
    </row>
    <row r="7" spans="1:26" ht="12.75">
      <c r="A7" s="5" t="s">
        <v>13</v>
      </c>
      <c r="B7" s="5">
        <v>2</v>
      </c>
      <c r="D7" s="5">
        <v>1</v>
      </c>
      <c r="E7" s="5" t="s">
        <v>13</v>
      </c>
      <c r="F7" s="7">
        <v>0.023148148148148147</v>
      </c>
      <c r="G7" s="5">
        <v>3</v>
      </c>
      <c r="H7" s="5">
        <v>1</v>
      </c>
      <c r="I7" s="5" t="s">
        <v>21</v>
      </c>
      <c r="J7" s="7">
        <v>0.023703703703703703</v>
      </c>
      <c r="K7" s="5">
        <v>3</v>
      </c>
      <c r="L7" s="5">
        <v>1</v>
      </c>
      <c r="M7" s="5" t="s">
        <v>22</v>
      </c>
      <c r="N7" s="7">
        <v>0.04164351851851852</v>
      </c>
      <c r="O7" s="5">
        <v>3</v>
      </c>
      <c r="P7" s="5">
        <v>1</v>
      </c>
      <c r="Q7" s="5" t="s">
        <v>23</v>
      </c>
      <c r="R7" s="7">
        <v>0.03608796296296296</v>
      </c>
      <c r="S7" s="10">
        <v>3</v>
      </c>
      <c r="T7" s="5">
        <v>1</v>
      </c>
      <c r="U7" s="5" t="s">
        <v>15</v>
      </c>
      <c r="V7" s="7">
        <v>0.056076388888888884</v>
      </c>
      <c r="W7" s="10">
        <v>3</v>
      </c>
      <c r="X7" s="5">
        <v>1</v>
      </c>
      <c r="Y7" s="5" t="s">
        <v>2</v>
      </c>
      <c r="Z7" s="7">
        <v>0.052361111111111115</v>
      </c>
    </row>
    <row r="8" spans="1:26" ht="12.75">
      <c r="A8" s="5" t="s">
        <v>24</v>
      </c>
      <c r="B8" s="5">
        <v>2</v>
      </c>
      <c r="D8" s="5">
        <v>1</v>
      </c>
      <c r="E8" s="5" t="s">
        <v>2</v>
      </c>
      <c r="F8" s="7">
        <v>0.023912037037037034</v>
      </c>
      <c r="G8" s="5">
        <v>4</v>
      </c>
      <c r="H8" s="5">
        <v>1</v>
      </c>
      <c r="I8" s="5" t="s">
        <v>24</v>
      </c>
      <c r="J8" s="7">
        <v>0.02390046296296296</v>
      </c>
      <c r="K8" s="5">
        <v>4</v>
      </c>
      <c r="L8" s="5">
        <v>1</v>
      </c>
      <c r="M8" s="5" t="s">
        <v>9</v>
      </c>
      <c r="N8" s="7">
        <v>0.041805555555555554</v>
      </c>
      <c r="O8" s="5">
        <v>4</v>
      </c>
      <c r="P8" s="5">
        <v>1</v>
      </c>
      <c r="Q8" s="5" t="s">
        <v>25</v>
      </c>
      <c r="R8" s="7">
        <v>0.03697916666666667</v>
      </c>
      <c r="S8" s="10"/>
      <c r="T8" s="5"/>
      <c r="U8" s="10" t="s">
        <v>26</v>
      </c>
      <c r="V8" s="5"/>
      <c r="W8" s="10">
        <v>4</v>
      </c>
      <c r="X8" s="5">
        <v>1</v>
      </c>
      <c r="Y8" s="5" t="s">
        <v>27</v>
      </c>
      <c r="Z8" s="7">
        <v>0.05346064814814815</v>
      </c>
    </row>
    <row r="9" spans="1:26" ht="12.75">
      <c r="A9" s="5" t="s">
        <v>14</v>
      </c>
      <c r="B9" s="5">
        <v>2</v>
      </c>
      <c r="D9" s="5">
        <v>1</v>
      </c>
      <c r="E9" s="5" t="s">
        <v>15</v>
      </c>
      <c r="F9" s="7">
        <v>0.02456018518518519</v>
      </c>
      <c r="G9" s="5">
        <v>5</v>
      </c>
      <c r="H9" s="5">
        <v>1</v>
      </c>
      <c r="I9" s="5" t="s">
        <v>2</v>
      </c>
      <c r="J9" s="7">
        <v>0.024085648148148144</v>
      </c>
      <c r="K9" s="5">
        <v>5</v>
      </c>
      <c r="L9" s="5">
        <v>1</v>
      </c>
      <c r="M9" s="5" t="s">
        <v>28</v>
      </c>
      <c r="N9" s="7">
        <v>0.04206018518518519</v>
      </c>
      <c r="O9" s="5">
        <v>5</v>
      </c>
      <c r="P9" s="5">
        <v>1</v>
      </c>
      <c r="Q9" s="5" t="s">
        <v>14</v>
      </c>
      <c r="R9" s="7">
        <v>0.03733796296296296</v>
      </c>
      <c r="S9" s="10"/>
      <c r="T9" s="5">
        <v>1</v>
      </c>
      <c r="U9" s="5" t="s">
        <v>13</v>
      </c>
      <c r="V9" s="5"/>
      <c r="W9" s="10">
        <v>5</v>
      </c>
      <c r="X9" s="5">
        <v>1</v>
      </c>
      <c r="Y9" s="5" t="s">
        <v>29</v>
      </c>
      <c r="Z9" s="7">
        <v>0.05456018518518519</v>
      </c>
    </row>
    <row r="10" spans="1:26" ht="12.75">
      <c r="A10" s="5" t="s">
        <v>16</v>
      </c>
      <c r="B10" s="5">
        <v>2</v>
      </c>
      <c r="D10" s="5">
        <v>1</v>
      </c>
      <c r="E10" s="5" t="s">
        <v>11</v>
      </c>
      <c r="F10" s="7">
        <v>0.024606481481481483</v>
      </c>
      <c r="G10" s="5">
        <v>6</v>
      </c>
      <c r="H10" s="5">
        <v>1</v>
      </c>
      <c r="I10" s="5" t="s">
        <v>2</v>
      </c>
      <c r="J10" s="7">
        <v>0.024328703703703703</v>
      </c>
      <c r="K10" s="5">
        <v>6</v>
      </c>
      <c r="L10" s="5">
        <v>1</v>
      </c>
      <c r="M10" s="5" t="s">
        <v>23</v>
      </c>
      <c r="N10" s="7">
        <v>0.042152777777777775</v>
      </c>
      <c r="O10" s="5">
        <v>6</v>
      </c>
      <c r="P10" s="5">
        <v>1</v>
      </c>
      <c r="Q10" s="5" t="s">
        <v>2</v>
      </c>
      <c r="R10" s="7">
        <v>0.038287037037037036</v>
      </c>
      <c r="S10" s="10"/>
      <c r="T10" s="5">
        <v>1</v>
      </c>
      <c r="U10" s="5" t="s">
        <v>19</v>
      </c>
      <c r="V10" s="5"/>
      <c r="W10" s="10">
        <v>6</v>
      </c>
      <c r="X10" s="5">
        <v>1</v>
      </c>
      <c r="Y10" s="5" t="s">
        <v>24</v>
      </c>
      <c r="Z10" s="7">
        <v>0.05511574074074075</v>
      </c>
    </row>
    <row r="11" spans="1:26" ht="12.75">
      <c r="A11" s="5" t="s">
        <v>22</v>
      </c>
      <c r="B11" s="5">
        <v>2</v>
      </c>
      <c r="D11" s="5">
        <v>1</v>
      </c>
      <c r="E11" s="5" t="s">
        <v>30</v>
      </c>
      <c r="F11" s="7">
        <v>0.024930555555555556</v>
      </c>
      <c r="G11" s="5">
        <v>7</v>
      </c>
      <c r="H11" s="5">
        <v>1</v>
      </c>
      <c r="I11" s="5" t="s">
        <v>2</v>
      </c>
      <c r="J11" s="7">
        <v>0.024594907407407406</v>
      </c>
      <c r="K11" s="5">
        <v>7</v>
      </c>
      <c r="L11" s="5">
        <v>1</v>
      </c>
      <c r="M11" s="5" t="s">
        <v>15</v>
      </c>
      <c r="N11" s="7">
        <v>0.04236111111111111</v>
      </c>
      <c r="O11" s="5">
        <v>7</v>
      </c>
      <c r="P11" s="5">
        <v>1</v>
      </c>
      <c r="Q11" s="5" t="s">
        <v>2</v>
      </c>
      <c r="R11" s="7">
        <v>0.03847222222222223</v>
      </c>
      <c r="S11" s="10"/>
      <c r="T11" s="5">
        <v>1</v>
      </c>
      <c r="U11" s="5" t="s">
        <v>15</v>
      </c>
      <c r="V11" s="5"/>
      <c r="W11" s="10">
        <v>7</v>
      </c>
      <c r="X11" s="5">
        <v>1</v>
      </c>
      <c r="Y11" s="5" t="s">
        <v>9</v>
      </c>
      <c r="Z11" s="7">
        <v>0.0574074074074074</v>
      </c>
    </row>
    <row r="12" spans="1:26" ht="12.75">
      <c r="A12" s="5" t="s">
        <v>23</v>
      </c>
      <c r="B12" s="5">
        <v>2</v>
      </c>
      <c r="D12" s="5">
        <v>1</v>
      </c>
      <c r="E12" s="5" t="s">
        <v>31</v>
      </c>
      <c r="F12" s="7">
        <v>0.02494212962962963</v>
      </c>
      <c r="G12" s="5">
        <v>8</v>
      </c>
      <c r="H12" s="5">
        <v>1</v>
      </c>
      <c r="I12" s="5" t="s">
        <v>32</v>
      </c>
      <c r="J12" s="7">
        <v>0.02503472222222222</v>
      </c>
      <c r="K12" s="5">
        <v>8</v>
      </c>
      <c r="L12" s="5">
        <v>1</v>
      </c>
      <c r="M12" s="5" t="s">
        <v>33</v>
      </c>
      <c r="N12" s="7">
        <v>0.04259259259259259</v>
      </c>
      <c r="O12" s="5">
        <v>8</v>
      </c>
      <c r="P12" s="5">
        <v>1</v>
      </c>
      <c r="Q12" s="5" t="s">
        <v>34</v>
      </c>
      <c r="R12" s="7">
        <v>0.03950231481481481</v>
      </c>
      <c r="S12" s="13"/>
      <c r="T12" s="2"/>
      <c r="U12" s="2"/>
      <c r="V12" s="2"/>
      <c r="W12" s="10">
        <v>8</v>
      </c>
      <c r="X12" s="5">
        <v>1</v>
      </c>
      <c r="Y12" s="5" t="s">
        <v>9</v>
      </c>
      <c r="Z12" s="7">
        <v>0.05741898148148148</v>
      </c>
    </row>
    <row r="13" spans="1:26" ht="12.75">
      <c r="A13" s="5" t="s">
        <v>35</v>
      </c>
      <c r="B13" s="5">
        <v>1</v>
      </c>
      <c r="D13" s="5">
        <v>1</v>
      </c>
      <c r="E13" s="5" t="s">
        <v>2</v>
      </c>
      <c r="F13" s="7">
        <v>0.02634259259259259</v>
      </c>
      <c r="G13" s="5">
        <v>9</v>
      </c>
      <c r="H13" s="5">
        <v>1</v>
      </c>
      <c r="I13" s="5" t="s">
        <v>35</v>
      </c>
      <c r="J13" s="7">
        <v>0.025046296296296292</v>
      </c>
      <c r="K13" s="5">
        <v>9</v>
      </c>
      <c r="L13" s="5">
        <v>1</v>
      </c>
      <c r="M13" s="5" t="s">
        <v>36</v>
      </c>
      <c r="N13" s="7">
        <v>0.04298611111111111</v>
      </c>
      <c r="O13" s="5">
        <v>9</v>
      </c>
      <c r="P13" s="5">
        <v>1</v>
      </c>
      <c r="Q13" s="5" t="s">
        <v>11</v>
      </c>
      <c r="R13" s="7">
        <v>0.03988425925925926</v>
      </c>
      <c r="S13" s="13"/>
      <c r="T13" s="2"/>
      <c r="U13" s="2"/>
      <c r="V13" s="2"/>
      <c r="W13" s="10"/>
      <c r="X13" s="5"/>
      <c r="Y13" s="10" t="s">
        <v>26</v>
      </c>
      <c r="Z13" s="5"/>
    </row>
    <row r="14" spans="1:26" ht="12.75">
      <c r="A14" s="5" t="s">
        <v>29</v>
      </c>
      <c r="B14" s="5">
        <v>1</v>
      </c>
      <c r="D14" s="5">
        <v>1</v>
      </c>
      <c r="E14" s="5" t="s">
        <v>2</v>
      </c>
      <c r="F14" s="7">
        <v>0.026354166666666668</v>
      </c>
      <c r="G14" s="5">
        <v>10</v>
      </c>
      <c r="H14" s="5">
        <v>1</v>
      </c>
      <c r="I14" s="5" t="s">
        <v>37</v>
      </c>
      <c r="J14" s="7">
        <v>0.025231481481481476</v>
      </c>
      <c r="K14" s="5">
        <v>10</v>
      </c>
      <c r="L14" s="5">
        <v>1</v>
      </c>
      <c r="M14" s="5" t="s">
        <v>2</v>
      </c>
      <c r="N14" s="7">
        <v>0.043472222222222225</v>
      </c>
      <c r="O14" s="5">
        <v>10</v>
      </c>
      <c r="P14" s="5">
        <v>1</v>
      </c>
      <c r="Q14" s="5" t="s">
        <v>38</v>
      </c>
      <c r="R14" s="7">
        <v>0.04023148148148148</v>
      </c>
      <c r="S14" s="13"/>
      <c r="T14" s="2"/>
      <c r="U14" s="2"/>
      <c r="V14" s="2"/>
      <c r="W14" s="10"/>
      <c r="X14" s="5">
        <v>2</v>
      </c>
      <c r="Y14" s="5" t="s">
        <v>9</v>
      </c>
      <c r="Z14" s="5"/>
    </row>
    <row r="15" spans="1:26" ht="12.75">
      <c r="A15" s="5" t="s">
        <v>31</v>
      </c>
      <c r="B15" s="5">
        <v>1</v>
      </c>
      <c r="D15" s="5"/>
      <c r="E15" s="6" t="s">
        <v>26</v>
      </c>
      <c r="F15" s="7"/>
      <c r="G15" s="5"/>
      <c r="H15" s="4"/>
      <c r="I15" s="6" t="s">
        <v>26</v>
      </c>
      <c r="J15" s="7"/>
      <c r="K15" s="5"/>
      <c r="L15" s="5"/>
      <c r="M15" s="10" t="s">
        <v>26</v>
      </c>
      <c r="N15" s="7"/>
      <c r="O15" s="5"/>
      <c r="P15" s="5"/>
      <c r="Q15" s="10" t="s">
        <v>39</v>
      </c>
      <c r="R15" s="5"/>
      <c r="S15" s="13"/>
      <c r="T15" s="2"/>
      <c r="U15" s="2"/>
      <c r="V15" s="2"/>
      <c r="W15" s="10"/>
      <c r="X15" s="5">
        <v>1</v>
      </c>
      <c r="Y15" s="5" t="s">
        <v>14</v>
      </c>
      <c r="Z15" s="5"/>
    </row>
    <row r="16" spans="1:26" ht="12.75">
      <c r="A16" s="5" t="s">
        <v>28</v>
      </c>
      <c r="B16" s="5">
        <v>1</v>
      </c>
      <c r="D16" s="5">
        <v>3</v>
      </c>
      <c r="E16" s="5" t="s">
        <v>2</v>
      </c>
      <c r="F16" s="7"/>
      <c r="G16" s="5"/>
      <c r="H16" s="5">
        <v>3</v>
      </c>
      <c r="I16" s="5" t="s">
        <v>2</v>
      </c>
      <c r="J16" s="7"/>
      <c r="K16" s="5"/>
      <c r="L16" s="5">
        <v>2</v>
      </c>
      <c r="M16" s="5" t="s">
        <v>9</v>
      </c>
      <c r="N16" s="7"/>
      <c r="O16" s="5"/>
      <c r="P16" s="5">
        <v>2</v>
      </c>
      <c r="Q16" s="5" t="s">
        <v>2</v>
      </c>
      <c r="R16" s="5"/>
      <c r="S16" s="13"/>
      <c r="T16" s="2"/>
      <c r="U16" s="2"/>
      <c r="V16" s="2"/>
      <c r="W16" s="10"/>
      <c r="X16" s="5">
        <v>1</v>
      </c>
      <c r="Y16" s="5" t="s">
        <v>20</v>
      </c>
      <c r="Z16" s="5"/>
    </row>
    <row r="17" spans="1:26" ht="12.75">
      <c r="A17" s="5" t="s">
        <v>32</v>
      </c>
      <c r="B17" s="5">
        <v>1</v>
      </c>
      <c r="D17" s="5">
        <v>1</v>
      </c>
      <c r="E17" s="5" t="s">
        <v>10</v>
      </c>
      <c r="F17" s="7"/>
      <c r="G17" s="5"/>
      <c r="H17" s="5">
        <v>1</v>
      </c>
      <c r="I17" s="5" t="s">
        <v>11</v>
      </c>
      <c r="J17" s="7"/>
      <c r="K17" s="5"/>
      <c r="L17" s="5">
        <v>1</v>
      </c>
      <c r="M17" s="5" t="s">
        <v>17</v>
      </c>
      <c r="N17" s="7"/>
      <c r="O17" s="5"/>
      <c r="P17" s="5">
        <v>1</v>
      </c>
      <c r="Q17" s="5" t="s">
        <v>12</v>
      </c>
      <c r="R17" s="5"/>
      <c r="S17" s="13"/>
      <c r="T17" s="2"/>
      <c r="U17" s="2"/>
      <c r="V17" s="2"/>
      <c r="W17" s="10"/>
      <c r="X17" s="5">
        <v>1</v>
      </c>
      <c r="Y17" s="5" t="s">
        <v>2</v>
      </c>
      <c r="Z17" s="5"/>
    </row>
    <row r="18" spans="1:26" ht="12.75">
      <c r="A18" s="5" t="s">
        <v>36</v>
      </c>
      <c r="B18" s="5">
        <v>1</v>
      </c>
      <c r="D18" s="5">
        <v>1</v>
      </c>
      <c r="E18" s="5" t="s">
        <v>16</v>
      </c>
      <c r="F18" s="7"/>
      <c r="G18" s="5"/>
      <c r="H18" s="5">
        <v>1</v>
      </c>
      <c r="I18" s="5" t="s">
        <v>9</v>
      </c>
      <c r="J18" s="7"/>
      <c r="K18" s="5"/>
      <c r="L18" s="5">
        <v>1</v>
      </c>
      <c r="M18" s="5" t="s">
        <v>22</v>
      </c>
      <c r="N18" s="7"/>
      <c r="O18" s="5"/>
      <c r="P18" s="5">
        <v>1</v>
      </c>
      <c r="Q18" s="5" t="s">
        <v>18</v>
      </c>
      <c r="R18" s="5"/>
      <c r="S18" s="13"/>
      <c r="T18" s="2"/>
      <c r="U18" s="2"/>
      <c r="V18" s="2"/>
      <c r="W18" s="10"/>
      <c r="X18" s="5">
        <v>1</v>
      </c>
      <c r="Y18" s="5" t="s">
        <v>27</v>
      </c>
      <c r="Z18" s="5"/>
    </row>
    <row r="19" spans="1:26" ht="12.75">
      <c r="A19" s="5" t="s">
        <v>34</v>
      </c>
      <c r="B19" s="5">
        <v>1</v>
      </c>
      <c r="D19" s="5">
        <v>1</v>
      </c>
      <c r="E19" s="5" t="s">
        <v>13</v>
      </c>
      <c r="F19" s="7"/>
      <c r="G19" s="5"/>
      <c r="H19" s="5">
        <v>1</v>
      </c>
      <c r="I19" s="5" t="s">
        <v>21</v>
      </c>
      <c r="J19" s="7"/>
      <c r="K19" s="5"/>
      <c r="L19" s="5">
        <v>1</v>
      </c>
      <c r="M19" s="5" t="s">
        <v>28</v>
      </c>
      <c r="N19" s="7"/>
      <c r="O19" s="5"/>
      <c r="P19" s="5">
        <v>1</v>
      </c>
      <c r="Q19" s="5" t="s">
        <v>23</v>
      </c>
      <c r="R19" s="5"/>
      <c r="S19" s="13"/>
      <c r="T19" s="2"/>
      <c r="U19" s="2"/>
      <c r="V19" s="2"/>
      <c r="W19" s="10"/>
      <c r="X19" s="5">
        <v>1</v>
      </c>
      <c r="Y19" s="5" t="s">
        <v>29</v>
      </c>
      <c r="Z19" s="5"/>
    </row>
    <row r="20" spans="1:26" ht="12.75">
      <c r="A20" s="5" t="s">
        <v>12</v>
      </c>
      <c r="B20" s="5">
        <v>1</v>
      </c>
      <c r="D20" s="5">
        <v>1</v>
      </c>
      <c r="E20" s="5" t="s">
        <v>15</v>
      </c>
      <c r="F20" s="5"/>
      <c r="G20" s="4"/>
      <c r="H20" s="5">
        <v>1</v>
      </c>
      <c r="I20" s="5" t="s">
        <v>24</v>
      </c>
      <c r="J20" s="4"/>
      <c r="K20" s="4"/>
      <c r="L20" s="5">
        <v>1</v>
      </c>
      <c r="M20" s="5" t="s">
        <v>23</v>
      </c>
      <c r="N20" s="4"/>
      <c r="O20" s="4"/>
      <c r="P20" s="5">
        <v>1</v>
      </c>
      <c r="Q20" s="5" t="s">
        <v>25</v>
      </c>
      <c r="R20" s="4"/>
      <c r="S20" s="12"/>
      <c r="U20"/>
      <c r="W20" s="14"/>
      <c r="X20" s="5">
        <v>1</v>
      </c>
      <c r="Y20" s="5" t="s">
        <v>24</v>
      </c>
      <c r="Z20" s="4"/>
    </row>
    <row r="21" spans="1:23" ht="12.75">
      <c r="A21" s="5" t="s">
        <v>20</v>
      </c>
      <c r="B21" s="5">
        <v>1</v>
      </c>
      <c r="D21" s="5">
        <v>1</v>
      </c>
      <c r="E21" s="5" t="s">
        <v>11</v>
      </c>
      <c r="F21" s="5"/>
      <c r="G21" s="4"/>
      <c r="H21" s="11">
        <v>1</v>
      </c>
      <c r="I21" s="5" t="s">
        <v>32</v>
      </c>
      <c r="J21" s="4"/>
      <c r="K21" s="4"/>
      <c r="L21" s="5">
        <v>1</v>
      </c>
      <c r="M21" s="5" t="s">
        <v>15</v>
      </c>
      <c r="N21" s="4"/>
      <c r="O21" s="4"/>
      <c r="P21" s="5">
        <v>1</v>
      </c>
      <c r="Q21" s="5" t="s">
        <v>14</v>
      </c>
      <c r="R21" s="4"/>
      <c r="S21" s="12"/>
      <c r="U21"/>
      <c r="W21" s="12"/>
    </row>
    <row r="22" spans="1:23" ht="12.75">
      <c r="A22" s="5" t="s">
        <v>30</v>
      </c>
      <c r="B22" s="5">
        <v>1</v>
      </c>
      <c r="D22" s="5">
        <v>1</v>
      </c>
      <c r="E22" s="5" t="s">
        <v>30</v>
      </c>
      <c r="F22" s="5"/>
      <c r="G22" s="4"/>
      <c r="H22" s="11">
        <v>1</v>
      </c>
      <c r="I22" s="5" t="s">
        <v>35</v>
      </c>
      <c r="J22" s="4"/>
      <c r="K22" s="4"/>
      <c r="L22" s="5">
        <v>1</v>
      </c>
      <c r="M22" s="5" t="s">
        <v>33</v>
      </c>
      <c r="N22" s="4"/>
      <c r="O22" s="4"/>
      <c r="P22" s="5">
        <v>1</v>
      </c>
      <c r="Q22" s="5" t="s">
        <v>34</v>
      </c>
      <c r="R22" s="4"/>
      <c r="S22" s="12"/>
      <c r="U22"/>
      <c r="W22" s="12"/>
    </row>
    <row r="23" spans="1:23" ht="12.75">
      <c r="A23" s="5" t="s">
        <v>19</v>
      </c>
      <c r="B23" s="5">
        <v>1</v>
      </c>
      <c r="D23" s="5">
        <v>1</v>
      </c>
      <c r="E23" s="5" t="s">
        <v>31</v>
      </c>
      <c r="F23" s="5"/>
      <c r="G23" s="4"/>
      <c r="H23" s="11">
        <v>1</v>
      </c>
      <c r="I23" s="5" t="s">
        <v>37</v>
      </c>
      <c r="J23" s="4"/>
      <c r="K23" s="4"/>
      <c r="L23" s="5">
        <v>1</v>
      </c>
      <c r="M23" s="5" t="s">
        <v>36</v>
      </c>
      <c r="N23" s="4"/>
      <c r="O23" s="4"/>
      <c r="P23" s="5">
        <v>1</v>
      </c>
      <c r="Q23" s="5" t="s">
        <v>11</v>
      </c>
      <c r="R23" s="4"/>
      <c r="S23" s="12"/>
      <c r="U23"/>
      <c r="W23" s="12"/>
    </row>
    <row r="24" spans="1:23" ht="12.75">
      <c r="A24" s="5" t="s">
        <v>37</v>
      </c>
      <c r="B24" s="5">
        <v>1</v>
      </c>
      <c r="D24" s="1"/>
      <c r="E24" s="2"/>
      <c r="F24" s="2"/>
      <c r="K24" s="4"/>
      <c r="L24" s="5">
        <v>1</v>
      </c>
      <c r="M24" s="5" t="s">
        <v>2</v>
      </c>
      <c r="N24" s="4"/>
      <c r="O24" s="4"/>
      <c r="P24" s="5">
        <v>1</v>
      </c>
      <c r="Q24" s="5" t="s">
        <v>38</v>
      </c>
      <c r="R24" s="4"/>
      <c r="S24" s="12"/>
      <c r="U24"/>
      <c r="W24" s="12"/>
    </row>
    <row r="25" spans="1:2" ht="12.75">
      <c r="A25" s="5" t="s">
        <v>21</v>
      </c>
      <c r="B25" s="5">
        <v>1</v>
      </c>
    </row>
    <row r="26" spans="1:2" ht="12.75">
      <c r="A26" s="5" t="s">
        <v>33</v>
      </c>
      <c r="B26" s="5">
        <v>1</v>
      </c>
    </row>
    <row r="27" spans="1:2" ht="12.75">
      <c r="A27" s="5" t="s">
        <v>10</v>
      </c>
      <c r="B27" s="5">
        <v>1</v>
      </c>
    </row>
    <row r="28" spans="1:2" ht="12.75">
      <c r="A28" s="5" t="s">
        <v>18</v>
      </c>
      <c r="B28" s="5">
        <v>1</v>
      </c>
    </row>
    <row r="29" spans="1:2" ht="12.75">
      <c r="A29" s="5" t="s">
        <v>38</v>
      </c>
      <c r="B29" s="5">
        <v>1</v>
      </c>
    </row>
    <row r="30" ht="12.75">
      <c r="A30" s="2"/>
    </row>
    <row r="31" spans="1:25" ht="12.75">
      <c r="A31" s="2"/>
      <c r="C31" s="1"/>
      <c r="D31" s="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13"/>
      <c r="R31" s="2"/>
      <c r="S31" s="2"/>
      <c r="T31" s="2"/>
      <c r="U31" s="13"/>
      <c r="V31" s="2"/>
      <c r="W31" s="2"/>
      <c r="X31" s="2"/>
      <c r="Y31" s="3"/>
    </row>
    <row r="32" spans="1:27" ht="12.75">
      <c r="A32" s="2"/>
      <c r="Y32" s="3"/>
      <c r="AA32" s="8"/>
    </row>
    <row r="33" spans="1:27" ht="12.75">
      <c r="A33" s="2"/>
      <c r="Y33" s="3"/>
      <c r="AA33" s="2"/>
    </row>
    <row r="34" spans="1:27" ht="12.75">
      <c r="A34" s="2"/>
      <c r="AA34" s="2"/>
    </row>
    <row r="35" spans="1:27" ht="12.75">
      <c r="A35" s="2"/>
      <c r="AA35" s="2"/>
    </row>
    <row r="36" spans="1:27" ht="12.75">
      <c r="A36" s="2"/>
      <c r="AA36" s="2"/>
    </row>
    <row r="37" spans="1:27" ht="12.75">
      <c r="A37" s="2"/>
      <c r="AA37" s="2"/>
    </row>
    <row r="38" spans="1:27" ht="12.75">
      <c r="A38" s="2"/>
      <c r="AA38" s="2"/>
    </row>
    <row r="39" spans="1:27" ht="12.75">
      <c r="A39" s="2"/>
      <c r="AA39" s="2"/>
    </row>
    <row r="40" spans="1:27" ht="12.75">
      <c r="A40" s="2"/>
      <c r="AA40" s="8"/>
    </row>
    <row r="41" spans="1:27" ht="12.75">
      <c r="A41" s="2"/>
      <c r="AA41" s="2"/>
    </row>
    <row r="42" spans="25:27" ht="12.75">
      <c r="Y42" s="3"/>
      <c r="AA42" s="2"/>
    </row>
    <row r="43" spans="1:27" ht="12.75">
      <c r="A43" s="5"/>
      <c r="Y43" s="3"/>
      <c r="AA43" s="2"/>
    </row>
    <row r="44" spans="1:27" ht="12.75">
      <c r="A44" s="5"/>
      <c r="Y44" s="3"/>
      <c r="AA44" s="2"/>
    </row>
    <row r="45" spans="1:27" ht="12.75">
      <c r="A45" s="5"/>
      <c r="Y45" s="3"/>
      <c r="AA45" s="2"/>
    </row>
    <row r="46" spans="1:27" ht="12.75">
      <c r="A46" s="5"/>
      <c r="Y46" s="3"/>
      <c r="AA46" s="2"/>
    </row>
    <row r="47" spans="1:27" ht="12.75">
      <c r="A47" s="5"/>
      <c r="Y47" s="3"/>
      <c r="AA47" s="2"/>
    </row>
    <row r="48" spans="1:27" ht="12.75">
      <c r="A48" s="5"/>
      <c r="Y48" s="3"/>
      <c r="AA48" s="2"/>
    </row>
    <row r="49" spans="1:27" ht="12.75">
      <c r="A49" s="5"/>
      <c r="AA49" s="2"/>
    </row>
    <row r="50" spans="1:27" ht="12.75">
      <c r="A50" s="5"/>
      <c r="AA50" s="2"/>
    </row>
    <row r="51" spans="1:27" ht="12.75">
      <c r="A51" s="5"/>
      <c r="AA51" s="2"/>
    </row>
    <row r="52" spans="1:27" ht="12.75">
      <c r="A52" s="5"/>
      <c r="AA52" s="2"/>
    </row>
    <row r="53" spans="1:27" ht="12.75">
      <c r="A53" s="1"/>
      <c r="AA53" s="2"/>
    </row>
    <row r="54" spans="1:27" ht="12.75">
      <c r="A54" s="1"/>
      <c r="C54" s="2"/>
      <c r="D54" s="2"/>
      <c r="AA54" s="2"/>
    </row>
    <row r="55" spans="1:27" ht="12.75">
      <c r="A55" s="1"/>
      <c r="C55" s="1"/>
      <c r="D55" s="1"/>
      <c r="AA55" s="2"/>
    </row>
    <row r="56" spans="1:27" ht="12.75">
      <c r="A56" s="1"/>
      <c r="C56" s="1"/>
      <c r="D56" s="1"/>
      <c r="AA56" s="2"/>
    </row>
    <row r="57" spans="1:27" ht="12.75">
      <c r="A57" s="1"/>
      <c r="C57" s="1"/>
      <c r="D57" s="1"/>
      <c r="AA57" s="2"/>
    </row>
    <row r="58" spans="1:27" ht="12.75">
      <c r="A58" s="1"/>
      <c r="C58" s="1"/>
      <c r="D58" s="1"/>
      <c r="AA58" s="2"/>
    </row>
    <row r="59" spans="1:27" ht="12.75">
      <c r="A59" s="1"/>
      <c r="C59" s="1"/>
      <c r="D59" s="1"/>
      <c r="AA59" s="2"/>
    </row>
    <row r="60" spans="1:27" ht="12.75">
      <c r="A60" s="1"/>
      <c r="C60" s="1"/>
      <c r="D60" s="1"/>
      <c r="AA60" s="2"/>
    </row>
    <row r="61" spans="1:27" ht="12.75">
      <c r="A61" s="1"/>
      <c r="C61" s="1"/>
      <c r="D61" s="1"/>
      <c r="AA61" s="2"/>
    </row>
    <row r="62" spans="1:27" ht="12.75">
      <c r="A62" s="1"/>
      <c r="C62" s="1"/>
      <c r="D62" s="1"/>
      <c r="AA62" s="2"/>
    </row>
    <row r="63" spans="1:27" ht="12.75">
      <c r="A63" s="1"/>
      <c r="C63" s="1"/>
      <c r="D63" s="1"/>
      <c r="AA63" s="8"/>
    </row>
    <row r="64" spans="1:27" ht="12.75">
      <c r="A64" s="1"/>
      <c r="C64" s="1"/>
      <c r="D64" s="1"/>
      <c r="AA64" s="2"/>
    </row>
    <row r="65" spans="1:27" ht="12.75">
      <c r="A65" s="1"/>
      <c r="C65" s="1"/>
      <c r="D65" s="1"/>
      <c r="AA65" s="2"/>
    </row>
    <row r="66" spans="1:27" ht="12.75">
      <c r="A66" s="1"/>
      <c r="C66" s="1"/>
      <c r="D66" s="1"/>
      <c r="AA66" s="2"/>
    </row>
    <row r="67" spans="1:27" ht="12.75">
      <c r="A67" s="1"/>
      <c r="C67" s="1"/>
      <c r="D67" s="1"/>
      <c r="AA67" s="2"/>
    </row>
    <row r="68" spans="1:27" ht="12.75">
      <c r="A68" s="1"/>
      <c r="C68" s="1"/>
      <c r="D68" s="1"/>
      <c r="AA68" s="2"/>
    </row>
    <row r="69" spans="1:27" ht="12.75">
      <c r="A69" s="1"/>
      <c r="C69" s="1"/>
      <c r="D69" s="1"/>
      <c r="AA69" s="2"/>
    </row>
    <row r="70" spans="1:27" ht="12.75">
      <c r="A70" s="1"/>
      <c r="C70" s="1"/>
      <c r="D70" s="1"/>
      <c r="AA70" s="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87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2" width="9.140625" style="1" customWidth="1"/>
    <col min="3" max="3" width="17.28125" style="1" customWidth="1"/>
    <col min="4" max="4" width="15.7109375" style="1" customWidth="1"/>
    <col min="5" max="5" width="9.140625" style="1" customWidth="1"/>
    <col min="9" max="10" width="15.7109375" style="0" customWidth="1"/>
    <col min="15" max="15" width="19.7109375" style="0" customWidth="1"/>
    <col min="16" max="16" width="15.7109375" style="0" customWidth="1"/>
    <col min="21" max="21" width="19.140625" style="0" customWidth="1"/>
    <col min="22" max="22" width="15.7109375" style="0" customWidth="1"/>
    <col min="27" max="28" width="15.7109375" style="0" customWidth="1"/>
    <col min="33" max="34" width="15.7109375" style="0" customWidth="1"/>
    <col min="38" max="38" width="18.57421875" style="0" customWidth="1"/>
    <col min="39" max="39" width="11.421875" style="0" customWidth="1"/>
  </cols>
  <sheetData>
    <row r="1" ht="18">
      <c r="D1" s="16" t="s">
        <v>40</v>
      </c>
    </row>
    <row r="2" spans="1:35" ht="12.75">
      <c r="A2" s="17" t="s">
        <v>3</v>
      </c>
      <c r="B2" s="17"/>
      <c r="C2" s="17"/>
      <c r="D2" s="17"/>
      <c r="E2" s="17"/>
      <c r="G2" s="17" t="s">
        <v>4</v>
      </c>
      <c r="H2" s="17"/>
      <c r="I2" s="17"/>
      <c r="J2" s="17"/>
      <c r="K2" s="17"/>
      <c r="M2" s="18" t="s">
        <v>41</v>
      </c>
      <c r="N2" s="18"/>
      <c r="O2" s="18"/>
      <c r="P2" s="18"/>
      <c r="Q2" s="18"/>
      <c r="S2" s="18" t="s">
        <v>6</v>
      </c>
      <c r="T2" s="18"/>
      <c r="U2" s="18"/>
      <c r="V2" s="18"/>
      <c r="W2" s="18"/>
      <c r="Y2" s="18" t="s">
        <v>7</v>
      </c>
      <c r="Z2" s="18"/>
      <c r="AA2" s="18"/>
      <c r="AB2" s="18"/>
      <c r="AC2" s="18"/>
      <c r="AE2" s="18" t="s">
        <v>8</v>
      </c>
      <c r="AF2" s="18"/>
      <c r="AG2" s="18"/>
      <c r="AH2" s="18"/>
      <c r="AI2" s="18"/>
    </row>
    <row r="3" spans="1:35" ht="13.5" thickBot="1">
      <c r="A3" s="19" t="s">
        <v>42</v>
      </c>
      <c r="B3" s="19" t="s">
        <v>43</v>
      </c>
      <c r="C3" s="19" t="s">
        <v>44</v>
      </c>
      <c r="D3" s="19" t="s">
        <v>45</v>
      </c>
      <c r="E3" s="19" t="s">
        <v>46</v>
      </c>
      <c r="G3" s="19" t="s">
        <v>42</v>
      </c>
      <c r="H3" s="19" t="s">
        <v>43</v>
      </c>
      <c r="I3" s="19" t="s">
        <v>44</v>
      </c>
      <c r="J3" s="19" t="s">
        <v>45</v>
      </c>
      <c r="K3" s="19" t="s">
        <v>46</v>
      </c>
      <c r="M3" s="13" t="s">
        <v>42</v>
      </c>
      <c r="N3" s="13" t="s">
        <v>43</v>
      </c>
      <c r="O3" s="13" t="s">
        <v>44</v>
      </c>
      <c r="P3" s="13" t="s">
        <v>45</v>
      </c>
      <c r="Q3" s="13" t="s">
        <v>46</v>
      </c>
      <c r="S3" s="13" t="s">
        <v>42</v>
      </c>
      <c r="T3" s="13" t="s">
        <v>43</v>
      </c>
      <c r="U3" s="13" t="s">
        <v>44</v>
      </c>
      <c r="V3" s="13" t="s">
        <v>45</v>
      </c>
      <c r="W3" s="13" t="s">
        <v>46</v>
      </c>
      <c r="Y3" s="13" t="s">
        <v>42</v>
      </c>
      <c r="Z3" s="13" t="s">
        <v>43</v>
      </c>
      <c r="AA3" s="13" t="s">
        <v>44</v>
      </c>
      <c r="AB3" s="13" t="s">
        <v>45</v>
      </c>
      <c r="AC3" s="13" t="s">
        <v>46</v>
      </c>
      <c r="AE3" s="13" t="s">
        <v>42</v>
      </c>
      <c r="AF3" s="13" t="s">
        <v>43</v>
      </c>
      <c r="AG3" s="13" t="s">
        <v>44</v>
      </c>
      <c r="AH3" s="13" t="s">
        <v>45</v>
      </c>
      <c r="AI3" s="13" t="s">
        <v>46</v>
      </c>
    </row>
    <row r="4" spans="1:35" ht="12.75">
      <c r="A4" s="20">
        <v>1</v>
      </c>
      <c r="B4" s="21">
        <f>'[1]12-13 Yr Old Girls'!A2</f>
        <v>15</v>
      </c>
      <c r="C4" s="5" t="str">
        <f>CONCATENATE(VLOOKUP(B4,'[1]TEAM ENTRY'!$A$3:$D$102,3,0),VLOOKUP(B4,'[1]TEAM ENTRY'!$A$3:$D$102,4,0))</f>
        <v>KellieBerglund</v>
      </c>
      <c r="D4" s="21" t="str">
        <f>VLOOKUP(B4,'[1]TEAM ENTRY'!$A$3:$D$102,2,0)</f>
        <v>Frederick Irwin</v>
      </c>
      <c r="E4" s="22">
        <f>'[1]12-13 Yr Old Girls'!E2</f>
        <v>0.022638888888888892</v>
      </c>
      <c r="G4" s="20">
        <v>1</v>
      </c>
      <c r="H4" s="21">
        <f>'[1]12-13 Yr Old Boys'!$A2</f>
        <v>118</v>
      </c>
      <c r="I4" s="21" t="str">
        <f>CONCATENATE(VLOOKUP(H4,'[1]TEAM ENTRY'!$E$3:$H$102,3,0),VLOOKUP(H4,'[1]TEAM ENTRY'!$E$3:$H$102,4,0))</f>
        <v>JoeKierath</v>
      </c>
      <c r="J4" s="21" t="str">
        <f>VLOOKUP(H4,'[1]TEAM ENTRY'!$E$3:$H$102,2,0)</f>
        <v>John XXIII</v>
      </c>
      <c r="K4" s="22">
        <f>'[1]12-13 Yr Old Boys'!$E2</f>
        <v>0.021145833333333332</v>
      </c>
      <c r="M4" s="20">
        <v>1</v>
      </c>
      <c r="N4" s="21">
        <f>'[1]14-15 Yr Old Girls'!$A2</f>
        <v>213</v>
      </c>
      <c r="O4" s="21" t="str">
        <f>CONCATENATE(VLOOKUP(N4,'[1]TEAM ENTRY'!$I$3:$L$102,3,0),VLOOKUP(N4,'[1]TEAM ENTRY'!$I$3:$L$102,4,0))</f>
        <v>Erika Lori</v>
      </c>
      <c r="P4" s="21" t="str">
        <f>VLOOKUP(N4,'[1]TEAM ENTRY'!$I$3:$L$102,2,0)</f>
        <v>Sacred Heart</v>
      </c>
      <c r="Q4" s="22">
        <f>'[1]14-15 Yr Old Girls'!$E2</f>
        <v>0.03927083333333333</v>
      </c>
      <c r="S4" s="20">
        <v>1</v>
      </c>
      <c r="T4" s="21">
        <f>'[1]14-15 Yr Old Boys'!$A2</f>
        <v>309</v>
      </c>
      <c r="U4" s="21" t="str">
        <f>CONCATENATE(VLOOKUP(T4,'[1]TEAM ENTRY'!$M$3:$P$102,3,0),VLOOKUP(T4,'[1]TEAM ENTRY'!$M$3:$P$102,4,0))</f>
        <v>SamuelCleasby</v>
      </c>
      <c r="V4" s="21" t="str">
        <f>VLOOKUP(T4,'[1]TEAM ENTRY'!$M$3:$P$102,2,0)</f>
        <v>Mt Lawley SHS</v>
      </c>
      <c r="W4" s="22">
        <f>'[1]14-15 Yr Old Boys'!$E2</f>
        <v>0.035694444444444445</v>
      </c>
      <c r="Y4" s="20">
        <v>1</v>
      </c>
      <c r="Z4" s="21">
        <f>'[1]16 Yr &amp; Over Girls)'!A2</f>
        <v>404</v>
      </c>
      <c r="AA4" s="21" t="str">
        <f>CONCATENATE(VLOOKUP(Z4,'[1]TEAM ENTRY'!$Q$3:$T$102,3,0),VLOOKUP(Z4,'[1]TEAM ENTRY'!$Q$3:$T$102,4,0))</f>
        <v>Amy Hancock</v>
      </c>
      <c r="AB4" s="21" t="str">
        <f>VLOOKUP(Z4,'[1]TEAM ENTRY'!$Q$3:$T$102,2,0)</f>
        <v>Willeton SHS</v>
      </c>
      <c r="AC4" s="22">
        <f>'[1]16 Yr &amp; Over Girls)'!E2</f>
        <v>0.04621527777777777</v>
      </c>
      <c r="AE4" s="20">
        <v>1</v>
      </c>
      <c r="AF4" s="21">
        <f>'[1]16 Yr &amp; Over Boys'!$A2</f>
        <v>506</v>
      </c>
      <c r="AG4" s="21" t="str">
        <f>CONCATENATE(VLOOKUP(AF4,'[1]TEAM ENTRY'!$U$3:$X$102,3,0),VLOOKUP(AF4,'[1]TEAM ENTRY'!$U$3:$X$102,4,0))</f>
        <v>Jack Thompson</v>
      </c>
      <c r="AH4" s="21" t="str">
        <f>VLOOKUP(AF4,'[1]TEAM ENTRY'!$U$3:$X$102,2,0)</f>
        <v>Scotch</v>
      </c>
      <c r="AI4" s="22">
        <f>'[1]16 Yr &amp; Over Boys'!$E2</f>
        <v>0.0445949074074074</v>
      </c>
    </row>
    <row r="5" spans="1:35" ht="12.75">
      <c r="A5" s="23">
        <v>2</v>
      </c>
      <c r="B5" s="5">
        <f>'[1]12-13 Yr Old Girls'!A3</f>
        <v>18</v>
      </c>
      <c r="C5" s="5" t="str">
        <f>CONCATENATE(VLOOKUP(B5,'[1]TEAM ENTRY'!$A$3:$D$102,3,0),VLOOKUP(B5,'[1]TEAM ENTRY'!$A$3:$D$102,4,0))</f>
        <v>AshleyFearnley</v>
      </c>
      <c r="D5" s="5" t="str">
        <f>VLOOKUP(B5,'[1]TEAM ENTRY'!$A$3:$D$102,2,0)</f>
        <v>Ocean Reef SHS </v>
      </c>
      <c r="E5" s="24">
        <f>'[1]12-13 Yr Old Girls'!E3</f>
        <v>0.02278935185185185</v>
      </c>
      <c r="G5" s="23">
        <v>2</v>
      </c>
      <c r="H5" s="5">
        <f>'[1]12-13 Yr Old Boys'!$A3</f>
        <v>119</v>
      </c>
      <c r="I5" s="5" t="str">
        <f>CONCATENATE(VLOOKUP(H5,'[1]TEAM ENTRY'!$E$3:$H$102,3,0),VLOOKUP(H5,'[1]TEAM ENTRY'!$E$3:$H$102,4,0))</f>
        <v>Mike Lori</v>
      </c>
      <c r="J5" s="5" t="str">
        <f>VLOOKUP($H5,'[1]TEAM ENTRY'!$E$3:$H$102,2,0)</f>
        <v>Sacred Heart</v>
      </c>
      <c r="K5" s="24">
        <f>'[1]12-13 Yr Old Boys'!$E3</f>
        <v>0.0233912037037037</v>
      </c>
      <c r="M5" s="23">
        <v>2</v>
      </c>
      <c r="N5" s="5">
        <f>'[1]14-15 Yr Old Girls'!$A3</f>
        <v>214</v>
      </c>
      <c r="O5" s="5" t="str">
        <f>CONCATENATE(VLOOKUP(N5,'[1]TEAM ENTRY'!$I$3:$L$102,3,0),VLOOKUP(N5,'[1]TEAM ENTRY'!$I$3:$L$102,4,0))</f>
        <v>SarahFearnley</v>
      </c>
      <c r="P5" s="5" t="str">
        <f>VLOOKUP(N5,'[1]TEAM ENTRY'!$I$3:$L$102,2,0)</f>
        <v>Ocean Reef</v>
      </c>
      <c r="Q5" s="24">
        <f>'[1]14-15 Yr Old Girls'!$E3</f>
        <v>0.040543981481481486</v>
      </c>
      <c r="S5" s="23">
        <v>2</v>
      </c>
      <c r="T5" s="5">
        <f>'[1]14-15 Yr Old Boys'!$A3</f>
        <v>325</v>
      </c>
      <c r="U5" s="5" t="str">
        <f>CONCATENATE(VLOOKUP(T5,'[1]TEAM ENTRY'!$M$3:$P$102,3,0),VLOOKUP(T5,'[1]TEAM ENTRY'!$M$3:$P$102,4,0))</f>
        <v>Thomas McIntyre</v>
      </c>
      <c r="V5" s="5" t="str">
        <f>VLOOKUP(T5,'[1]TEAM ENTRY'!$M$3:$P$102,2,0)</f>
        <v>Christchurch</v>
      </c>
      <c r="W5" s="24">
        <f>'[1]14-15 Yr Old Boys'!$E3</f>
        <v>0.03587962962962962</v>
      </c>
      <c r="Y5" s="23">
        <v>2</v>
      </c>
      <c r="Z5" s="5">
        <f>'[1]16 Yr &amp; Over Girls)'!A3</f>
        <v>403</v>
      </c>
      <c r="AA5" s="5" t="str">
        <f>CONCATENATE(VLOOKUP(Z5,'[1]TEAM ENTRY'!$Q$3:$T$102,3,0),VLOOKUP(Z5,'[1]TEAM ENTRY'!$Q$3:$T$102,4,0))</f>
        <v>JessPhillips</v>
      </c>
      <c r="AB5" s="5" t="str">
        <f>VLOOKUP(Z5,'[1]TEAM ENTRY'!$Q$3:$T$102,2,0)</f>
        <v>Iona</v>
      </c>
      <c r="AC5" s="24">
        <f>'[1]16 Yr &amp; Over Girls)'!E3</f>
        <v>0.04856481481481481</v>
      </c>
      <c r="AE5" s="23">
        <v>2</v>
      </c>
      <c r="AF5" s="5">
        <f>'[1]16 Yr &amp; Over Boys'!$A3</f>
        <v>512</v>
      </c>
      <c r="AG5" s="5" t="str">
        <f>CONCATENATE(VLOOKUP(AF5,'[1]TEAM ENTRY'!$U$3:$X$102,3,0),VLOOKUP(AF5,'[1]TEAM ENTRY'!$U$3:$X$102,4,0))</f>
        <v>Cale Symons</v>
      </c>
      <c r="AH5" s="5" t="str">
        <f>VLOOKUP(AF5,'[1]TEAM ENTRY'!$U$3:$X$102,2,0)</f>
        <v>Mater Dei</v>
      </c>
      <c r="AI5" s="24">
        <f>'[1]16 Yr &amp; Over Boys'!$E3</f>
        <v>0.04658564814814815</v>
      </c>
    </row>
    <row r="6" spans="1:35" ht="12.75">
      <c r="A6" s="23">
        <v>3</v>
      </c>
      <c r="B6" s="5">
        <f>'[1]12-13 Yr Old Girls'!A4</f>
        <v>16</v>
      </c>
      <c r="C6" s="5" t="str">
        <f>CONCATENATE(VLOOKUP(B6,'[1]TEAM ENTRY'!$A$3:$D$102,3,0),VLOOKUP(B6,'[1]TEAM ENTRY'!$A$3:$D$102,4,0))</f>
        <v>LaurenHancock</v>
      </c>
      <c r="D6" s="5" t="str">
        <f>VLOOKUP(B6,'[1]TEAM ENTRY'!$A$3:$D$102,2,0)</f>
        <v>Willeton SHS</v>
      </c>
      <c r="E6" s="24">
        <f>'[1]12-13 Yr Old Girls'!E4</f>
        <v>0.023148148148148147</v>
      </c>
      <c r="G6" s="23">
        <v>3</v>
      </c>
      <c r="H6" s="5">
        <f>'[1]12-13 Yr Old Boys'!$A4</f>
        <v>126</v>
      </c>
      <c r="I6" s="5" t="str">
        <f>CONCATENATE(VLOOKUP(H6,'[1]TEAM ENTRY'!$E$3:$H$102,3,0),VLOOKUP(H6,'[1]TEAM ENTRY'!$E$3:$H$102,4,0))</f>
        <v>HughWalker</v>
      </c>
      <c r="J6" s="5" t="str">
        <f>VLOOKUP($H6,'[1]TEAM ENTRY'!$E$3:$H$102,2,0)</f>
        <v>Helena College</v>
      </c>
      <c r="K6" s="24">
        <f>'[1]12-13 Yr Old Boys'!$E4</f>
        <v>0.023703703703703703</v>
      </c>
      <c r="M6" s="23">
        <v>3</v>
      </c>
      <c r="N6" s="5">
        <f>'[1]14-15 Yr Old Girls'!$A4</f>
        <v>207</v>
      </c>
      <c r="O6" s="5" t="str">
        <f>CONCATENATE(VLOOKUP(N6,'[1]TEAM ENTRY'!$I$3:$L$102,3,0),VLOOKUP(N6,'[1]TEAM ENTRY'!$I$3:$L$102,4,0))</f>
        <v>Alex Bailie</v>
      </c>
      <c r="P6" s="5" t="str">
        <f>VLOOKUP(N6,'[1]TEAM ENTRY'!$I$3:$L$102,2,0)</f>
        <v>Newton Moore </v>
      </c>
      <c r="Q6" s="24">
        <f>'[1]14-15 Yr Old Girls'!$E4</f>
        <v>0.04164351851851852</v>
      </c>
      <c r="S6" s="23">
        <v>3</v>
      </c>
      <c r="T6" s="5">
        <f>'[1]14-15 Yr Old Boys'!$A4</f>
        <v>314</v>
      </c>
      <c r="U6" s="5" t="str">
        <f>CONCATENATE(VLOOKUP(T6,'[1]TEAM ENTRY'!$M$3:$P$102,3,0),VLOOKUP(T6,'[1]TEAM ENTRY'!$M$3:$P$102,4,0))</f>
        <v>MattCouanis</v>
      </c>
      <c r="V6" s="5" t="str">
        <f>VLOOKUP(T6,'[1]TEAM ENTRY'!$M$3:$P$102,2,0)</f>
        <v>Mandurah CC</v>
      </c>
      <c r="W6" s="24">
        <f>'[1]14-15 Yr Old Boys'!$E4</f>
        <v>0.03608796296296296</v>
      </c>
      <c r="Y6" s="23">
        <v>3</v>
      </c>
      <c r="Z6" s="5">
        <f>'[1]16 Yr &amp; Over Girls)'!A4</f>
        <v>401</v>
      </c>
      <c r="AA6" s="5" t="str">
        <f>CONCATENATE(VLOOKUP(Z6,'[1]TEAM ENTRY'!$Q$3:$T$102,3,0),VLOOKUP(Z6,'[1]TEAM ENTRY'!$Q$3:$T$102,4,0))</f>
        <v>Angela Coote</v>
      </c>
      <c r="AB6" s="5" t="str">
        <f>VLOOKUP(Z6,'[1]TEAM ENTRY'!$Q$3:$T$102,2,0)</f>
        <v>Penrhos</v>
      </c>
      <c r="AC6" s="24">
        <f>'[1]16 Yr &amp; Over Girls)'!E4</f>
        <v>0.056076388888888884</v>
      </c>
      <c r="AE6" s="23">
        <v>3</v>
      </c>
      <c r="AF6" s="5">
        <f>'[1]16 Yr &amp; Over Boys'!$A4</f>
        <v>501</v>
      </c>
      <c r="AG6" s="5" t="str">
        <f>CONCATENATE(VLOOKUP(AF6,'[1]TEAM ENTRY'!$U$3:$X$102,3,0),VLOOKUP(AF6,'[1]TEAM ENTRY'!$U$3:$X$102,4,0))</f>
        <v>StuartBownes</v>
      </c>
      <c r="AH6" s="5" t="str">
        <f>VLOOKUP(AF6,'[1]TEAM ENTRY'!$U$3:$X$102,2,0)</f>
        <v>Duncraig SHS</v>
      </c>
      <c r="AI6" s="24">
        <f>'[1]16 Yr &amp; Over Boys'!$E4</f>
        <v>0.052361111111111115</v>
      </c>
    </row>
    <row r="7" spans="1:35" ht="12.75">
      <c r="A7" s="23">
        <v>4</v>
      </c>
      <c r="B7" s="5">
        <f>'[1]12-13 Yr Old Girls'!A5</f>
        <v>9</v>
      </c>
      <c r="C7" s="5" t="str">
        <f>CONCATENATE(VLOOKUP(B7,'[1]TEAM ENTRY'!$A$3:$D$102,3,0),VLOOKUP(B7,'[1]TEAM ENTRY'!$A$3:$D$102,4,0))</f>
        <v>JadeTurner</v>
      </c>
      <c r="D7" s="5" t="str">
        <f>VLOOKUP(B7,'[1]TEAM ENTRY'!$A$3:$D$102,2,0)</f>
        <v>Duncraig SHS</v>
      </c>
      <c r="E7" s="24">
        <f>'[1]12-13 Yr Old Girls'!E5</f>
        <v>0.023912037037037034</v>
      </c>
      <c r="G7" s="23">
        <v>4</v>
      </c>
      <c r="H7" s="5">
        <f>'[1]12-13 Yr Old Boys'!$A5</f>
        <v>120</v>
      </c>
      <c r="I7" s="5" t="str">
        <f>CONCATENATE(VLOOKUP(H7,'[1]TEAM ENTRY'!$E$3:$H$102,3,0),VLOOKUP(H7,'[1]TEAM ENTRY'!$E$3:$H$102,4,0))</f>
        <v>LukeDurbridge</v>
      </c>
      <c r="J7" s="5" t="str">
        <f>VLOOKUP($H7,'[1]TEAM ENTRY'!$E$3:$H$102,2,0)</f>
        <v>Swan Christian</v>
      </c>
      <c r="K7" s="24">
        <f>'[1]12-13 Yr Old Boys'!$E5</f>
        <v>0.02390046296296296</v>
      </c>
      <c r="M7" s="23">
        <v>4</v>
      </c>
      <c r="N7" s="5">
        <f>'[1]14-15 Yr Old Girls'!$A5</f>
        <v>212</v>
      </c>
      <c r="O7" s="5" t="str">
        <f>CONCATENATE(VLOOKUP(N7,'[1]TEAM ENTRY'!$I$3:$L$102,3,0),VLOOKUP(N7,'[1]TEAM ENTRY'!$I$3:$L$102,4,0))</f>
        <v>MichaWoodhouse</v>
      </c>
      <c r="P7" s="5" t="str">
        <f>VLOOKUP(N7,'[1]TEAM ENTRY'!$I$3:$L$102,2,0)</f>
        <v>Sacred Heart</v>
      </c>
      <c r="Q7" s="24">
        <f>'[1]14-15 Yr Old Girls'!$E5</f>
        <v>0.041805555555555554</v>
      </c>
      <c r="S7" s="23">
        <v>4</v>
      </c>
      <c r="T7" s="5">
        <f>'[1]14-15 Yr Old Boys'!$A5</f>
        <v>324</v>
      </c>
      <c r="U7" s="5" t="str">
        <f>CONCATENATE(VLOOKUP(T7,'[1]TEAM ENTRY'!$M$3:$P$102,3,0),VLOOKUP(T7,'[1]TEAM ENTRY'!$M$3:$P$102,4,0))</f>
        <v>RyanBailie</v>
      </c>
      <c r="V7" s="5" t="str">
        <f>VLOOKUP(T7,'[1]TEAM ENTRY'!$M$3:$P$102,2,0)</f>
        <v>Newton Moore</v>
      </c>
      <c r="W7" s="24">
        <f>'[1]14-15 Yr Old Boys'!$E5</f>
        <v>0.03697916666666667</v>
      </c>
      <c r="Y7" s="2"/>
      <c r="Z7" s="2"/>
      <c r="AA7" s="2"/>
      <c r="AB7" s="2"/>
      <c r="AC7" s="3"/>
      <c r="AE7" s="23">
        <v>4</v>
      </c>
      <c r="AF7" s="5">
        <f>'[1]16 Yr &amp; Over Boys'!$A5</f>
        <v>502</v>
      </c>
      <c r="AG7" s="5" t="s">
        <v>47</v>
      </c>
      <c r="AH7" s="5" t="s">
        <v>48</v>
      </c>
      <c r="AI7" s="24">
        <f>'[1]16 Yr &amp; Over Boys'!$E5</f>
        <v>0.05346064814814815</v>
      </c>
    </row>
    <row r="8" spans="1:35" ht="12.75">
      <c r="A8" s="23">
        <v>5</v>
      </c>
      <c r="B8" s="5">
        <f>'[1]12-13 Yr Old Girls'!A6</f>
        <v>10</v>
      </c>
      <c r="C8" s="5" t="str">
        <f>CONCATENATE(VLOOKUP(B8,'[1]TEAM ENTRY'!$A$3:$D$102,3,0),VLOOKUP(B8,'[1]TEAM ENTRY'!$A$3:$D$102,4,0))</f>
        <v>IsabellaKing</v>
      </c>
      <c r="D8" s="5" t="str">
        <f>VLOOKUP(B8,'[1]TEAM ENTRY'!$A$3:$D$102,2,0)</f>
        <v>Penrhos</v>
      </c>
      <c r="E8" s="24">
        <f>'[1]12-13 Yr Old Girls'!E6</f>
        <v>0.02456018518518519</v>
      </c>
      <c r="G8" s="23">
        <v>5</v>
      </c>
      <c r="H8" s="5">
        <f>'[1]12-13 Yr Old Boys'!$A6</f>
        <v>108</v>
      </c>
      <c r="I8" s="5" t="str">
        <f>CONCATENATE(VLOOKUP(H8,'[1]TEAM ENTRY'!$E$3:$H$102,3,0),VLOOKUP(H8,'[1]TEAM ENTRY'!$E$3:$H$102,4,0))</f>
        <v>JoshuaTedesco</v>
      </c>
      <c r="J8" s="5" t="str">
        <f>VLOOKUP($H8,'[1]TEAM ENTRY'!$E$3:$H$102,2,0)</f>
        <v>Duncraig SHS</v>
      </c>
      <c r="K8" s="24">
        <f>'[1]12-13 Yr Old Boys'!$E6</f>
        <v>0.024085648148148144</v>
      </c>
      <c r="M8" s="23">
        <v>5</v>
      </c>
      <c r="N8" s="5">
        <f>'[1]14-15 Yr Old Girls'!$A6</f>
        <v>216</v>
      </c>
      <c r="O8" s="5" t="str">
        <f>CONCATENATE(VLOOKUP(N8,'[1]TEAM ENTRY'!$I$3:$L$102,3,0),VLOOKUP(N8,'[1]TEAM ENTRY'!$I$3:$L$102,4,0))</f>
        <v>JennaWickramasinghe</v>
      </c>
      <c r="P8" s="5" t="str">
        <f>VLOOKUP(N8,'[1]TEAM ENTRY'!$I$3:$L$102,2,0)</f>
        <v>St Marks</v>
      </c>
      <c r="Q8" s="24">
        <f>'[1]14-15 Yr Old Girls'!$E6</f>
        <v>0.04206018518518519</v>
      </c>
      <c r="S8" s="23">
        <v>5</v>
      </c>
      <c r="T8" s="5">
        <f>'[1]14-15 Yr Old Boys'!$A6</f>
        <v>318</v>
      </c>
      <c r="U8" s="5" t="str">
        <f>CONCATENATE(VLOOKUP(T8,'[1]TEAM ENTRY'!$M$3:$P$102,3,0),VLOOKUP(T8,'[1]TEAM ENTRY'!$M$3:$P$102,4,0))</f>
        <v>AndrewRiley</v>
      </c>
      <c r="V8" s="5" t="str">
        <f>VLOOKUP(T8,'[1]TEAM ENTRY'!$M$3:$P$102,2,0)</f>
        <v>Scotch</v>
      </c>
      <c r="W8" s="24">
        <f>'[1]14-15 Yr Old Boys'!$E6</f>
        <v>0.03733796296296296</v>
      </c>
      <c r="Y8" s="2"/>
      <c r="Z8" s="2"/>
      <c r="AA8" s="2"/>
      <c r="AB8" s="2"/>
      <c r="AC8" s="3"/>
      <c r="AE8" s="23">
        <v>5</v>
      </c>
      <c r="AF8" s="5">
        <f>'[1]16 Yr &amp; Over Boys'!$A6</f>
        <v>507</v>
      </c>
      <c r="AG8" s="5" t="str">
        <f>CONCATENATE(VLOOKUP(AF8,'[1]TEAM ENTRY'!$U$3:$X$102,3,0),VLOOKUP(AF8,'[1]TEAM ENTRY'!$U$3:$X$102,4,0))</f>
        <v>DahmenHiggs</v>
      </c>
      <c r="AH8" s="5" t="str">
        <f>VLOOKUP(AF8,'[1]TEAM ENTRY'!$U$3:$X$102,2,0)</f>
        <v>Ursula Frayne</v>
      </c>
      <c r="AI8" s="24">
        <f>'[1]16 Yr &amp; Over Boys'!$E6</f>
        <v>0.05456018518518519</v>
      </c>
    </row>
    <row r="9" spans="1:35" ht="12.75">
      <c r="A9" s="23">
        <v>6</v>
      </c>
      <c r="B9" s="5">
        <f>'[1]12-13 Yr Old Girls'!A7</f>
        <v>13</v>
      </c>
      <c r="C9" s="5" t="str">
        <f>CONCATENATE(VLOOKUP(B9,'[1]TEAM ENTRY'!$A$3:$D$102,3,0),VLOOKUP(B9,'[1]TEAM ENTRY'!$A$3:$D$102,4,0))</f>
        <v>EstelleDoney</v>
      </c>
      <c r="D9" s="5" t="str">
        <f>VLOOKUP(B9,'[1]TEAM ENTRY'!$A$3:$D$102,2,0)</f>
        <v>John XXIII</v>
      </c>
      <c r="E9" s="24">
        <f>'[1]12-13 Yr Old Girls'!E7</f>
        <v>0.024606481481481483</v>
      </c>
      <c r="G9" s="23">
        <v>6</v>
      </c>
      <c r="H9" s="5">
        <f>'[1]12-13 Yr Old Boys'!$A7</f>
        <v>109</v>
      </c>
      <c r="I9" s="5" t="str">
        <f>CONCATENATE(VLOOKUP(H9,'[1]TEAM ENTRY'!$E$3:$H$102,3,0),VLOOKUP(H9,'[1]TEAM ENTRY'!$E$3:$H$102,4,0))</f>
        <v>LeeWansbrough</v>
      </c>
      <c r="J9" s="5" t="str">
        <f>VLOOKUP($H9,'[1]TEAM ENTRY'!$E$3:$H$102,2,0)</f>
        <v>Duncraig SHS</v>
      </c>
      <c r="K9" s="24">
        <f>'[1]12-13 Yr Old Boys'!$E7</f>
        <v>0.024328703703703703</v>
      </c>
      <c r="M9" s="23">
        <v>6</v>
      </c>
      <c r="N9" s="5">
        <f>'[1]14-15 Yr Old Girls'!$A7</f>
        <v>211</v>
      </c>
      <c r="O9" s="5" t="str">
        <f>CONCATENATE(VLOOKUP(N9,'[1]TEAM ENTRY'!$I$3:$L$102,3,0),VLOOKUP(N9,'[1]TEAM ENTRY'!$I$3:$L$102,4,0))</f>
        <v>NadiaAtanasovski</v>
      </c>
      <c r="P9" s="5" t="str">
        <f>VLOOKUP(N9,'[1]TEAM ENTRY'!$I$3:$L$102,2,0)</f>
        <v>Mandurah CC</v>
      </c>
      <c r="Q9" s="24">
        <f>'[1]14-15 Yr Old Girls'!$E7</f>
        <v>0.042152777777777775</v>
      </c>
      <c r="S9" s="23">
        <v>6</v>
      </c>
      <c r="T9" s="5">
        <f>'[1]14-15 Yr Old Boys'!$A7</f>
        <v>304</v>
      </c>
      <c r="U9" s="5" t="str">
        <f>CONCATENATE(VLOOKUP(T9,'[1]TEAM ENTRY'!$M$3:$P$102,3,0),VLOOKUP(T9,'[1]TEAM ENTRY'!$M$3:$P$102,4,0))</f>
        <v>BenEdwards-Rapley</v>
      </c>
      <c r="V9" s="5" t="str">
        <f>VLOOKUP(T9,'[1]TEAM ENTRY'!$M$3:$P$102,2,0)</f>
        <v>Duncraig SHS</v>
      </c>
      <c r="W9" s="24">
        <f>'[1]14-15 Yr Old Boys'!$E7</f>
        <v>0.038287037037037036</v>
      </c>
      <c r="Y9" s="2"/>
      <c r="Z9" s="2"/>
      <c r="AA9" s="2"/>
      <c r="AB9" s="2"/>
      <c r="AC9" s="3"/>
      <c r="AE9" s="23">
        <v>6</v>
      </c>
      <c r="AF9" s="5">
        <f>'[1]16 Yr &amp; Over Boys'!$A7</f>
        <v>505</v>
      </c>
      <c r="AG9" s="5" t="str">
        <f>CONCATENATE(VLOOKUP(AF9,'[1]TEAM ENTRY'!$U$3:$X$102,3,0),VLOOKUP(AF9,'[1]TEAM ENTRY'!$U$3:$X$102,4,0))</f>
        <v>DeanMenzies</v>
      </c>
      <c r="AH9" s="5" t="str">
        <f>VLOOKUP(AF9,'[1]TEAM ENTRY'!$U$3:$X$102,2,0)</f>
        <v>Swan Christian</v>
      </c>
      <c r="AI9" s="24">
        <f>'[1]16 Yr &amp; Over Boys'!$E7</f>
        <v>0.05511574074074075</v>
      </c>
    </row>
    <row r="10" spans="1:35" ht="12.75">
      <c r="A10" s="23">
        <v>7</v>
      </c>
      <c r="B10" s="5">
        <f>'[1]12-13 Yr Old Girls'!A8</f>
        <v>14</v>
      </c>
      <c r="C10" s="5" t="str">
        <f>CONCATENATE(VLOOKUP(B10,'[1]TEAM ENTRY'!$A$3:$D$102,3,0),VLOOKUP(B10,'[1]TEAM ENTRY'!$A$3:$D$102,4,0))</f>
        <v>CassiSmetherham</v>
      </c>
      <c r="D10" s="5" t="str">
        <f>VLOOKUP(B10,'[1]TEAM ENTRY'!$A$3:$D$102,2,0)</f>
        <v>Karrinyup PS</v>
      </c>
      <c r="E10" s="24">
        <f>'[1]12-13 Yr Old Girls'!E8</f>
        <v>0.024930555555555556</v>
      </c>
      <c r="G10" s="23">
        <v>7</v>
      </c>
      <c r="H10" s="5">
        <f>'[1]12-13 Yr Old Boys'!$A8</f>
        <v>105</v>
      </c>
      <c r="I10" s="5" t="str">
        <f>CONCATENATE(VLOOKUP(H10,'[1]TEAM ENTRY'!$E$3:$H$102,3,0),VLOOKUP(H10,'[1]TEAM ENTRY'!$E$3:$H$102,4,0))</f>
        <v>AndrewGuthrie</v>
      </c>
      <c r="J10" s="5" t="str">
        <f>VLOOKUP($H10,'[1]TEAM ENTRY'!$E$3:$H$102,2,0)</f>
        <v>Duncraig SHS</v>
      </c>
      <c r="K10" s="24">
        <f>'[1]12-13 Yr Old Boys'!$E8</f>
        <v>0.024594907407407406</v>
      </c>
      <c r="M10" s="23">
        <v>7</v>
      </c>
      <c r="N10" s="5">
        <f>'[1]14-15 Yr Old Girls'!$A8</f>
        <v>206</v>
      </c>
      <c r="O10" s="5" t="str">
        <f>CONCATENATE(VLOOKUP(N10,'[1]TEAM ENTRY'!$I$3:$L$102,3,0),VLOOKUP(N10,'[1]TEAM ENTRY'!$I$3:$L$102,4,0))</f>
        <v>AstridKing</v>
      </c>
      <c r="P10" s="5" t="str">
        <f>VLOOKUP(N10,'[1]TEAM ENTRY'!$I$3:$L$102,2,0)</f>
        <v>Penrhos</v>
      </c>
      <c r="Q10" s="24">
        <f>'[1]14-15 Yr Old Girls'!$E8</f>
        <v>0.04236111111111111</v>
      </c>
      <c r="S10" s="23">
        <v>7</v>
      </c>
      <c r="T10" s="5">
        <f>'[1]14-15 Yr Old Boys'!$A8</f>
        <v>301</v>
      </c>
      <c r="U10" s="5" t="str">
        <f>CONCATENATE(VLOOKUP(T10,'[1]TEAM ENTRY'!$M$3:$P$102,3,0),VLOOKUP(T10,'[1]TEAM ENTRY'!$M$3:$P$102,4,0))</f>
        <v>MatthewBoag</v>
      </c>
      <c r="V10" s="5" t="str">
        <f>VLOOKUP(T10,'[1]TEAM ENTRY'!$M$3:$P$102,2,0)</f>
        <v>Duncraig SHS</v>
      </c>
      <c r="W10" s="24">
        <f>'[1]14-15 Yr Old Boys'!$E8</f>
        <v>0.03847222222222223</v>
      </c>
      <c r="Y10" s="2"/>
      <c r="Z10" s="2"/>
      <c r="AA10" s="2"/>
      <c r="AB10" s="2"/>
      <c r="AC10" s="3"/>
      <c r="AE10" s="23">
        <v>7</v>
      </c>
      <c r="AF10" s="5">
        <f>'[1]16 Yr &amp; Over Boys'!$A8</f>
        <v>503</v>
      </c>
      <c r="AG10" s="5" t="str">
        <f>CONCATENATE(VLOOKUP(AF10,'[1]TEAM ENTRY'!$U$3:$X$102,3,0),VLOOKUP(AF10,'[1]TEAM ENTRY'!$U$3:$X$102,4,0))</f>
        <v>Cameron Maher</v>
      </c>
      <c r="AH10" s="5" t="str">
        <f>VLOOKUP(AF10,'[1]TEAM ENTRY'!$U$3:$X$102,2,0)</f>
        <v>Sacred Heart</v>
      </c>
      <c r="AI10" s="24">
        <f>'[1]16 Yr &amp; Over Boys'!$E8</f>
        <v>0.0574074074074074</v>
      </c>
    </row>
    <row r="11" spans="1:35" ht="12.75">
      <c r="A11" s="23">
        <v>8</v>
      </c>
      <c r="B11" s="5">
        <f>'[1]12-13 Yr Old Girls'!A9</f>
        <v>22</v>
      </c>
      <c r="C11" s="5" t="str">
        <f>CONCATENATE(VLOOKUP(B11,'[1]TEAM ENTRY'!$A$3:$D$102,3,0),VLOOKUP(B11,'[1]TEAM ENTRY'!$A$3:$D$102,4,0))</f>
        <v>KyraFlynn</v>
      </c>
      <c r="D11" s="5" t="str">
        <f>VLOOKUP(B11,'[1]TEAM ENTRY'!$A$3:$D$102,2,0)</f>
        <v>St Marys</v>
      </c>
      <c r="E11" s="24">
        <f>'[1]12-13 Yr Old Girls'!E9</f>
        <v>0.02494212962962963</v>
      </c>
      <c r="G11" s="23">
        <v>8</v>
      </c>
      <c r="H11" s="5">
        <f>'[1]12-13 Yr Old Boys'!$A9</f>
        <v>113</v>
      </c>
      <c r="I11" s="5" t="str">
        <f>CONCATENATE(VLOOKUP(H11,'[1]TEAM ENTRY'!$E$3:$H$102,3,0),VLOOKUP(H11,'[1]TEAM ENTRY'!$E$3:$H$102,4,0))</f>
        <v>BradleyBrown</v>
      </c>
      <c r="J11" s="5" t="str">
        <f>VLOOKUP($H11,'[1]TEAM ENTRY'!$E$3:$H$102,2,0)</f>
        <v>Sorrento PS</v>
      </c>
      <c r="K11" s="24">
        <f>'[1]12-13 Yr Old Boys'!$E9</f>
        <v>0.02503472222222222</v>
      </c>
      <c r="M11" s="23">
        <v>8</v>
      </c>
      <c r="N11" s="5">
        <f>'[1]14-15 Yr Old Girls'!$A9</f>
        <v>209</v>
      </c>
      <c r="O11" s="5" t="str">
        <f>CONCATENATE(VLOOKUP(N11,'[1]TEAM ENTRY'!$I$3:$L$102,3,0),VLOOKUP(N11,'[1]TEAM ENTRY'!$I$3:$L$102,4,0))</f>
        <v>Danielle Longworth</v>
      </c>
      <c r="P11" s="5" t="str">
        <f>VLOOKUP(N11,'[1]TEAM ENTRY'!$I$3:$L$102,2,0)</f>
        <v>Halls Head CC</v>
      </c>
      <c r="Q11" s="24">
        <f>'[1]14-15 Yr Old Girls'!$E9</f>
        <v>0.04259259259259259</v>
      </c>
      <c r="S11" s="23">
        <v>8</v>
      </c>
      <c r="T11" s="5">
        <f>'[1]14-15 Yr Old Boys'!$A9</f>
        <v>321</v>
      </c>
      <c r="U11" s="5" t="str">
        <f>CONCATENATE(VLOOKUP(T11,'[1]TEAM ENTRY'!$M$3:$P$102,3,0),VLOOKUP(T11,'[1]TEAM ENTRY'!$M$3:$P$102,4,0))</f>
        <v>JethroOwen</v>
      </c>
      <c r="V11" s="5" t="str">
        <f>VLOOKUP(T11,'[1]TEAM ENTRY'!$M$3:$P$102,2,0)</f>
        <v>Peter Moyes</v>
      </c>
      <c r="W11" s="24">
        <f>'[1]14-15 Yr Old Boys'!$E9</f>
        <v>0.03950231481481481</v>
      </c>
      <c r="Y11" s="2"/>
      <c r="Z11" s="2"/>
      <c r="AA11" s="2"/>
      <c r="AB11" s="2"/>
      <c r="AC11" s="3"/>
      <c r="AE11" s="23">
        <v>8</v>
      </c>
      <c r="AF11" s="5">
        <f>'[1]16 Yr &amp; Over Boys'!$A9</f>
        <v>504</v>
      </c>
      <c r="AG11" s="5" t="str">
        <f>CONCATENATE(VLOOKUP(AF11,'[1]TEAM ENTRY'!$U$3:$X$102,3,0),VLOOKUP(AF11,'[1]TEAM ENTRY'!$U$3:$X$102,4,0))</f>
        <v>Luke Ferreri</v>
      </c>
      <c r="AH11" s="5" t="str">
        <f>VLOOKUP(AF11,'[1]TEAM ENTRY'!$U$3:$X$102,2,0)</f>
        <v>Sacred Heart</v>
      </c>
      <c r="AI11" s="24">
        <f>'[1]16 Yr &amp; Over Boys'!$E9</f>
        <v>0.05741898148148148</v>
      </c>
    </row>
    <row r="12" spans="1:35" ht="12.75">
      <c r="A12" s="23">
        <v>9</v>
      </c>
      <c r="B12" s="5">
        <f>'[1]12-13 Yr Old Girls'!A10</f>
        <v>8</v>
      </c>
      <c r="C12" s="5" t="str">
        <f>CONCATENATE(VLOOKUP(B12,'[1]TEAM ENTRY'!$A$3:$D$102,3,0),VLOOKUP(B12,'[1]TEAM ENTRY'!$A$3:$D$102,4,0))</f>
        <v>GemmaStocks</v>
      </c>
      <c r="D12" s="5" t="str">
        <f>VLOOKUP(B12,'[1]TEAM ENTRY'!$A$3:$D$102,2,0)</f>
        <v>Duncraig SHS</v>
      </c>
      <c r="E12" s="24">
        <f>'[1]12-13 Yr Old Girls'!E10</f>
        <v>0.02634259259259259</v>
      </c>
      <c r="G12" s="23">
        <v>9</v>
      </c>
      <c r="H12" s="5">
        <f>'[1]12-13 Yr Old Boys'!$A10</f>
        <v>124</v>
      </c>
      <c r="I12" s="5" t="str">
        <f>CONCATENATE(VLOOKUP(H12,'[1]TEAM ENTRY'!$E$3:$H$102,3,0),VLOOKUP(H12,'[1]TEAM ENTRY'!$E$3:$H$102,4,0))</f>
        <v>JonathonAnderson</v>
      </c>
      <c r="J12" s="5" t="str">
        <f>VLOOKUP($H12,'[1]TEAM ENTRY'!$E$3:$H$102,2,0)</f>
        <v>Winthrop PS</v>
      </c>
      <c r="K12" s="24">
        <f>'[1]12-13 Yr Old Boys'!$E10</f>
        <v>0.025046296296296292</v>
      </c>
      <c r="M12" s="23">
        <v>9</v>
      </c>
      <c r="N12" s="5">
        <f>'[1]14-15 Yr Old Girls'!$A10</f>
        <v>215</v>
      </c>
      <c r="O12" s="5" t="str">
        <f>CONCATENATE(VLOOKUP(N12,'[1]TEAM ENTRY'!$I$3:$L$102,3,0),VLOOKUP(N12,'[1]TEAM ENTRY'!$I$3:$L$102,4,0))</f>
        <v>Rebecca Dracup</v>
      </c>
      <c r="P12" s="5" t="str">
        <f>VLOOKUP(N12,'[1]TEAM ENTRY'!$I$3:$L$102,2,0)</f>
        <v>Shenton</v>
      </c>
      <c r="Q12" s="24">
        <f>'[1]14-15 Yr Old Girls'!$E10</f>
        <v>0.04298611111111111</v>
      </c>
      <c r="S12" s="23">
        <v>9</v>
      </c>
      <c r="T12" s="5">
        <f>'[1]14-15 Yr Old Boys'!$A10</f>
        <v>313</v>
      </c>
      <c r="U12" s="5" t="str">
        <f>CONCATENATE(VLOOKUP(T12,'[1]TEAM ENTRY'!$M$3:$P$102,3,0),VLOOKUP(T12,'[1]TEAM ENTRY'!$M$3:$P$102,4,0))</f>
        <v>JeremyDoney</v>
      </c>
      <c r="V12" s="5" t="str">
        <f>VLOOKUP(T12,'[1]TEAM ENTRY'!$M$3:$P$102,2,0)</f>
        <v>John XXIII</v>
      </c>
      <c r="W12" s="24">
        <f>'[1]14-15 Yr Old Boys'!$E10</f>
        <v>0.03988425925925926</v>
      </c>
      <c r="Y12" s="2"/>
      <c r="Z12" s="2"/>
      <c r="AA12" s="2"/>
      <c r="AB12" s="2"/>
      <c r="AC12" s="3"/>
      <c r="AE12" s="2"/>
      <c r="AF12" s="2"/>
      <c r="AG12" s="2"/>
      <c r="AH12" s="2"/>
      <c r="AI12" s="3"/>
    </row>
    <row r="13" spans="1:35" ht="12.75">
      <c r="A13" s="23">
        <v>10</v>
      </c>
      <c r="B13" s="5">
        <f>'[1]12-13 Yr Old Girls'!A11</f>
        <v>4</v>
      </c>
      <c r="C13" s="5" t="str">
        <f>CONCATENATE(VLOOKUP(B13,'[1]TEAM ENTRY'!$A$3:$D$102,3,0),VLOOKUP(B13,'[1]TEAM ENTRY'!$A$3:$D$102,4,0))</f>
        <v>Rebecca Ellis</v>
      </c>
      <c r="D13" s="5" t="str">
        <f>VLOOKUP(B13,'[1]TEAM ENTRY'!$A$3:$D$102,2,0)</f>
        <v>Duncraig SHS</v>
      </c>
      <c r="E13" s="24">
        <f>'[1]12-13 Yr Old Girls'!E11</f>
        <v>0.026354166666666668</v>
      </c>
      <c r="G13" s="23">
        <v>10</v>
      </c>
      <c r="H13" s="5">
        <f>'[1]12-13 Yr Old Boys'!$A11</f>
        <v>121</v>
      </c>
      <c r="I13" s="5" t="str">
        <f>CONCATENATE(VLOOKUP(H13,'[1]TEAM ENTRY'!$E$3:$H$102,3,0),VLOOKUP(H13,'[1]TEAM ENTRY'!$E$3:$H$102,4,0))</f>
        <v>JonathonFranklin</v>
      </c>
      <c r="J13" s="5" t="str">
        <f>VLOOKUP($H13,'[1]TEAM ENTRY'!$E$3:$H$102,2,0)</f>
        <v>Hillarys PS</v>
      </c>
      <c r="K13" s="24">
        <f>'[1]12-13 Yr Old Boys'!$E11</f>
        <v>0.025231481481481476</v>
      </c>
      <c r="M13" s="23">
        <v>10</v>
      </c>
      <c r="N13" s="5">
        <f>'[1]14-15 Yr Old Girls'!$A11</f>
        <v>202</v>
      </c>
      <c r="O13" s="5" t="str">
        <f>CONCATENATE(VLOOKUP(N13,'[1]TEAM ENTRY'!$I$3:$L$102,3,0),VLOOKUP(N13,'[1]TEAM ENTRY'!$I$3:$L$102,4,0))</f>
        <v>LeahMascall</v>
      </c>
      <c r="P13" s="5" t="str">
        <f>VLOOKUP(N13,'[1]TEAM ENTRY'!$I$3:$L$102,2,0)</f>
        <v>Duncraig SHS</v>
      </c>
      <c r="Q13" s="24">
        <f>'[1]14-15 Yr Old Girls'!$E11</f>
        <v>0.043472222222222225</v>
      </c>
      <c r="S13" s="23">
        <v>10</v>
      </c>
      <c r="T13" s="5">
        <f>'[1]14-15 Yr Old Boys'!$A11</f>
        <v>322</v>
      </c>
      <c r="U13" s="5" t="str">
        <f>CONCATENATE(VLOOKUP(T13,'[1]TEAM ENTRY'!$M$3:$P$102,3,0),VLOOKUP(T13,'[1]TEAM ENTRY'!$M$3:$P$102,4,0))</f>
        <v>AdamBastick</v>
      </c>
      <c r="V13" s="5" t="str">
        <f>VLOOKUP(T13,'[1]TEAM ENTRY'!$M$3:$P$102,2,0)</f>
        <v>Carey Baptist</v>
      </c>
      <c r="W13" s="24">
        <f>'[1]14-15 Yr Old Boys'!$E11</f>
        <v>0.04023148148148148</v>
      </c>
      <c r="Y13" s="2"/>
      <c r="Z13" s="2"/>
      <c r="AA13" s="2"/>
      <c r="AB13" s="2"/>
      <c r="AC13" s="3"/>
      <c r="AE13" s="2"/>
      <c r="AF13" s="2"/>
      <c r="AG13" s="2"/>
      <c r="AH13" s="2"/>
      <c r="AI13" s="3"/>
    </row>
    <row r="14" spans="1:35" ht="12.75">
      <c r="A14" s="23">
        <v>11</v>
      </c>
      <c r="B14" s="5">
        <f>'[1]12-13 Yr Old Girls'!A12</f>
        <v>11</v>
      </c>
      <c r="C14" s="5" t="str">
        <f>CONCATENATE(VLOOKUP(B14,'[1]TEAM ENTRY'!$A$3:$D$102,3,0),VLOOKUP(B14,'[1]TEAM ENTRY'!$A$3:$D$102,4,0))</f>
        <v>MelissaBrown</v>
      </c>
      <c r="D14" s="5" t="str">
        <f>VLOOKUP(B14,'[1]TEAM ENTRY'!$A$3:$D$102,2,0)</f>
        <v>Sorrento PS</v>
      </c>
      <c r="E14" s="24">
        <f>'[1]12-13 Yr Old Girls'!E12</f>
        <v>0.026875</v>
      </c>
      <c r="G14" s="23">
        <v>11</v>
      </c>
      <c r="H14" s="5">
        <f>'[1]12-13 Yr Old Boys'!$A12</f>
        <v>102</v>
      </c>
      <c r="I14" s="5" t="str">
        <f>CONCATENATE(VLOOKUP(H14,'[1]TEAM ENTRY'!$E$3:$H$102,3,0),VLOOKUP(H14,'[1]TEAM ENTRY'!$E$3:$H$102,4,0))</f>
        <v>MatthewCalver</v>
      </c>
      <c r="J14" s="5" t="str">
        <f>VLOOKUP($H14,'[1]TEAM ENTRY'!$E$3:$H$102,2,0)</f>
        <v>Duncraig SHS</v>
      </c>
      <c r="K14" s="24">
        <f>'[1]12-13 Yr Old Boys'!$E12</f>
        <v>0.025821759259259256</v>
      </c>
      <c r="M14" s="23">
        <v>11</v>
      </c>
      <c r="N14" s="5">
        <f>'[1]14-15 Yr Old Girls'!$A12</f>
        <v>203</v>
      </c>
      <c r="O14" s="5" t="str">
        <f>CONCATENATE(VLOOKUP(N14,'[1]TEAM ENTRY'!$I$3:$L$102,3,0),VLOOKUP(N14,'[1]TEAM ENTRY'!$I$3:$L$102,4,0))</f>
        <v>PhillippaMascall</v>
      </c>
      <c r="P14" s="5" t="str">
        <f>VLOOKUP(N14,'[1]TEAM ENTRY'!$I$3:$L$102,2,0)</f>
        <v>Duncraig SHS</v>
      </c>
      <c r="Q14" s="24">
        <f>'[1]14-15 Yr Old Girls'!$E12</f>
        <v>0.045439814814814815</v>
      </c>
      <c r="S14" s="23">
        <v>11</v>
      </c>
      <c r="T14" s="5">
        <f>'[1]14-15 Yr Old Boys'!$A12</f>
        <v>305</v>
      </c>
      <c r="U14" s="5" t="str">
        <f>CONCATENATE(VLOOKUP(T14,'[1]TEAM ENTRY'!$M$3:$P$102,3,0),VLOOKUP(T14,'[1]TEAM ENTRY'!$M$3:$P$102,4,0))</f>
        <v>BenGreen</v>
      </c>
      <c r="V14" s="5" t="str">
        <f>VLOOKUP(T14,'[1]TEAM ENTRY'!$M$3:$P$102,2,0)</f>
        <v>Duncraig SHS</v>
      </c>
      <c r="W14" s="24">
        <f>'[1]14-15 Yr Old Boys'!$E12</f>
        <v>0.04113425925925926</v>
      </c>
      <c r="Y14" s="2"/>
      <c r="Z14" s="2"/>
      <c r="AA14" s="2"/>
      <c r="AB14" s="2"/>
      <c r="AC14" s="3"/>
      <c r="AE14" s="2"/>
      <c r="AF14" s="2"/>
      <c r="AG14" s="2"/>
      <c r="AH14" s="2"/>
      <c r="AI14" s="3"/>
    </row>
    <row r="15" spans="1:35" ht="12.75">
      <c r="A15" s="23">
        <v>12</v>
      </c>
      <c r="B15" s="5">
        <f>'[1]12-13 Yr Old Girls'!A13</f>
        <v>25</v>
      </c>
      <c r="C15" s="5" t="str">
        <f>CONCATENATE(VLOOKUP(B15,'[1]TEAM ENTRY'!$A$3:$D$102,3,0),VLOOKUP(B15,'[1]TEAM ENTRY'!$A$3:$D$102,4,0))</f>
        <v>Lydia Rizzi</v>
      </c>
      <c r="D15" s="5" t="str">
        <f>VLOOKUP(B15,'[1]TEAM ENTRY'!$A$3:$D$102,2,0)</f>
        <v>John XXIII</v>
      </c>
      <c r="E15" s="24">
        <f>'[1]12-13 Yr Old Girls'!E13</f>
        <v>0.02790509259259259</v>
      </c>
      <c r="G15" s="23">
        <v>12</v>
      </c>
      <c r="H15" s="5">
        <f>'[1]12-13 Yr Old Boys'!$A13</f>
        <v>114</v>
      </c>
      <c r="I15" s="5" t="str">
        <f>CONCATENATE(VLOOKUP(H15,'[1]TEAM ENTRY'!$E$3:$H$102,3,0),VLOOKUP(H15,'[1]TEAM ENTRY'!$E$3:$H$102,4,0))</f>
        <v>Tyson Brandis</v>
      </c>
      <c r="J15" s="5" t="str">
        <f>VLOOKUP($H15,'[1]TEAM ENTRY'!$E$3:$H$102,2,0)</f>
        <v>Halls Head PS</v>
      </c>
      <c r="K15" s="24">
        <f>'[1]12-13 Yr Old Boys'!$E13</f>
        <v>0.02616898148148148</v>
      </c>
      <c r="M15" s="23">
        <v>12</v>
      </c>
      <c r="N15" s="5">
        <f>'[1]14-15 Yr Old Girls'!$A13</f>
        <v>210</v>
      </c>
      <c r="O15" s="5" t="str">
        <f>CONCATENATE(VLOOKUP(N15,'[1]TEAM ENTRY'!$I$3:$L$102,3,0),VLOOKUP(N15,'[1]TEAM ENTRY'!$I$3:$L$102,4,0))</f>
        <v>GabriellaMiller</v>
      </c>
      <c r="P15" s="5" t="str">
        <f>VLOOKUP(N15,'[1]TEAM ENTRY'!$I$3:$L$102,2,0)</f>
        <v>Mandurah CC</v>
      </c>
      <c r="Q15" s="24">
        <f>'[1]14-15 Yr Old Girls'!$E13</f>
        <v>0.04667824074074074</v>
      </c>
      <c r="S15" s="23">
        <v>12</v>
      </c>
      <c r="T15" s="5">
        <f>'[1]14-15 Yr Old Boys'!$A13</f>
        <v>323</v>
      </c>
      <c r="U15" s="5" t="str">
        <f>CONCATENATE(VLOOKUP(T15,'[1]TEAM ENTRY'!$M$3:$P$102,3,0),VLOOKUP(T15,'[1]TEAM ENTRY'!$M$3:$P$102,4,0))</f>
        <v>AlexRance</v>
      </c>
      <c r="V15" s="5" t="str">
        <f>VLOOKUP(T15,'[1]TEAM ENTRY'!$M$3:$P$102,2,0)</f>
        <v>Helena College</v>
      </c>
      <c r="W15" s="24">
        <f>'[1]14-15 Yr Old Boys'!$E13</f>
        <v>0.04274305555555555</v>
      </c>
      <c r="Y15" s="2"/>
      <c r="Z15" s="2"/>
      <c r="AA15" s="2"/>
      <c r="AB15" s="2"/>
      <c r="AC15" s="3"/>
      <c r="AE15" s="2"/>
      <c r="AF15" s="2"/>
      <c r="AG15" s="2"/>
      <c r="AH15" s="2"/>
      <c r="AI15" s="3"/>
    </row>
    <row r="16" spans="1:35" ht="12.75">
      <c r="A16" s="23">
        <v>13</v>
      </c>
      <c r="B16" s="5">
        <f>'[1]12-13 Yr Old Girls'!A14</f>
        <v>23</v>
      </c>
      <c r="C16" s="5" t="str">
        <f>CONCATENATE(VLOOKUP(B16,'[1]TEAM ENTRY'!$A$3:$D$102,3,0),VLOOKUP(B16,'[1]TEAM ENTRY'!$A$3:$D$102,4,0))</f>
        <v>Alicia Hallett</v>
      </c>
      <c r="D16" s="5" t="str">
        <f>VLOOKUP(B16,'[1]TEAM ENTRY'!$A$3:$D$102,2,0)</f>
        <v>Lake Joondalup</v>
      </c>
      <c r="E16" s="24">
        <f>'[1]12-13 Yr Old Girls'!E14</f>
        <v>0.02836805555555556</v>
      </c>
      <c r="G16" s="23">
        <v>13</v>
      </c>
      <c r="H16" s="5">
        <f>'[1]12-13 Yr Old Boys'!$A14</f>
        <v>107</v>
      </c>
      <c r="I16" s="5" t="str">
        <f>CONCATENATE(VLOOKUP(H16,'[1]TEAM ENTRY'!$E$3:$H$102,3,0),VLOOKUP(H16,'[1]TEAM ENTRY'!$E$3:$H$102,4,0))</f>
        <v>KyleRogers</v>
      </c>
      <c r="J16" s="5" t="str">
        <f>VLOOKUP($H16,'[1]TEAM ENTRY'!$E$3:$H$102,2,0)</f>
        <v>Duncraig SHS</v>
      </c>
      <c r="K16" s="24">
        <f>'[1]12-13 Yr Old Boys'!$E14</f>
        <v>0.026793981481481478</v>
      </c>
      <c r="M16" s="23">
        <v>13</v>
      </c>
      <c r="N16" s="5">
        <f>'[1]14-15 Yr Old Girls'!$A14</f>
        <v>201</v>
      </c>
      <c r="O16" s="5" t="str">
        <f>CONCATENATE(VLOOKUP(N16,'[1]TEAM ENTRY'!$I$3:$L$102,3,0),VLOOKUP(N16,'[1]TEAM ENTRY'!$I$3:$L$102,4,0))</f>
        <v>VictoriaBrammer</v>
      </c>
      <c r="P16" s="5" t="str">
        <f>VLOOKUP(N16,'[1]TEAM ENTRY'!$I$3:$L$102,2,0)</f>
        <v>Duncraig SHS</v>
      </c>
      <c r="Q16" s="24">
        <f>'[1]14-15 Yr Old Girls'!$E14</f>
        <v>0.04762731481481482</v>
      </c>
      <c r="S16" s="23">
        <v>13</v>
      </c>
      <c r="T16" s="5">
        <f>'[1]14-15 Yr Old Boys'!$A14</f>
        <v>312</v>
      </c>
      <c r="U16" s="5" t="str">
        <f>CONCATENATE(VLOOKUP(T16,'[1]TEAM ENTRY'!$M$3:$P$102,3,0),VLOOKUP(T16,'[1]TEAM ENTRY'!$M$3:$P$102,4,0))</f>
        <v>DanielChambers</v>
      </c>
      <c r="V16" s="5" t="str">
        <f>VLOOKUP(T16,'[1]TEAM ENTRY'!$M$3:$P$102,2,0)</f>
        <v>Corpus Christi</v>
      </c>
      <c r="W16" s="24">
        <f>'[1]14-15 Yr Old Boys'!$E14</f>
        <v>0.04358796296296296</v>
      </c>
      <c r="Y16" s="2"/>
      <c r="Z16" s="2"/>
      <c r="AA16" s="2"/>
      <c r="AB16" s="2"/>
      <c r="AC16" s="3"/>
      <c r="AE16" s="2"/>
      <c r="AF16" s="2"/>
      <c r="AG16" s="2"/>
      <c r="AH16" s="2"/>
      <c r="AI16" s="3"/>
    </row>
    <row r="17" spans="1:35" ht="12.75">
      <c r="A17" s="23">
        <v>14</v>
      </c>
      <c r="B17" s="5">
        <f>'[1]12-13 Yr Old Girls'!A15</f>
        <v>3</v>
      </c>
      <c r="C17" s="5" t="str">
        <f>CONCATENATE(VLOOKUP(B17,'[1]TEAM ENTRY'!$A$3:$D$102,3,0),VLOOKUP(B17,'[1]TEAM ENTRY'!$A$3:$D$102,4,0))</f>
        <v>EmilyClauson</v>
      </c>
      <c r="D17" s="5" t="str">
        <f>VLOOKUP(B17,'[1]TEAM ENTRY'!$A$3:$D$102,2,0)</f>
        <v>Duncraig SHS</v>
      </c>
      <c r="E17" s="24">
        <f>'[1]12-13 Yr Old Girls'!E15</f>
        <v>0.028495370370370372</v>
      </c>
      <c r="G17" s="23">
        <v>14</v>
      </c>
      <c r="H17" s="5">
        <f>'[1]12-13 Yr Old Boys'!$A15</f>
        <v>110</v>
      </c>
      <c r="I17" s="5" t="str">
        <f>CONCATENATE(VLOOKUP(H17,'[1]TEAM ENTRY'!$E$3:$H$102,3,0),VLOOKUP(H17,'[1]TEAM ENTRY'!$E$3:$H$102,4,0))</f>
        <v>ChristopherWatson</v>
      </c>
      <c r="J17" s="5" t="str">
        <f>VLOOKUP($H17,'[1]TEAM ENTRY'!$E$3:$H$102,2,0)</f>
        <v>Duncraig SHS</v>
      </c>
      <c r="K17" s="24">
        <f>'[1]12-13 Yr Old Boys'!$E15</f>
        <v>0.02761574074074074</v>
      </c>
      <c r="M17" s="23">
        <v>14</v>
      </c>
      <c r="N17" s="5">
        <f>'[1]14-15 Yr Old Girls'!$A15</f>
        <v>208</v>
      </c>
      <c r="O17" s="5" t="str">
        <f>CONCATENATE(VLOOKUP(N17,'[1]TEAM ENTRY'!$I$3:$L$102,3,0),VLOOKUP(N17,'[1]TEAM ENTRY'!$I$3:$L$102,4,0))</f>
        <v>KatrinaShrewsbury</v>
      </c>
      <c r="P17" s="5" t="str">
        <f>VLOOKUP(N17,'[1]TEAM ENTRY'!$I$3:$L$102,2,0)</f>
        <v>Churchlands SHS</v>
      </c>
      <c r="Q17" s="24">
        <f>'[1]14-15 Yr Old Girls'!$E15</f>
        <v>0.05282407407407408</v>
      </c>
      <c r="S17" s="23">
        <v>14</v>
      </c>
      <c r="T17" s="5">
        <f>'[1]14-15 Yr Old Boys'!$A15</f>
        <v>316</v>
      </c>
      <c r="U17" s="5" t="str">
        <f>CONCATENATE(VLOOKUP(T17,'[1]TEAM ENTRY'!$M$3:$P$102,3,0),VLOOKUP(T17,'[1]TEAM ENTRY'!$M$3:$P$102,4,0))</f>
        <v>Ben Kuchel</v>
      </c>
      <c r="V17" s="5" t="str">
        <f>VLOOKUP(T17,'[1]TEAM ENTRY'!$M$3:$P$102,2,0)</f>
        <v>Swan Christian</v>
      </c>
      <c r="W17" s="24">
        <f>'[1]14-15 Yr Old Boys'!$E15</f>
        <v>0.04363425925925926</v>
      </c>
      <c r="Y17" s="2"/>
      <c r="Z17" s="2"/>
      <c r="AA17" s="2"/>
      <c r="AB17" s="2"/>
      <c r="AC17" s="3"/>
      <c r="AE17" s="2"/>
      <c r="AF17" s="2"/>
      <c r="AG17" s="2"/>
      <c r="AH17" s="2"/>
      <c r="AI17" s="3"/>
    </row>
    <row r="18" spans="1:35" ht="12.75">
      <c r="A18" s="23">
        <v>15</v>
      </c>
      <c r="B18" s="5">
        <f>'[1]12-13 Yr Old Girls'!A16</f>
        <v>2</v>
      </c>
      <c r="C18" s="5" t="str">
        <f>CONCATENATE(VLOOKUP(B18,'[1]TEAM ENTRY'!$A$3:$D$102,3,0),VLOOKUP(B18,'[1]TEAM ENTRY'!$A$3:$D$102,4,0))</f>
        <v>CleoCarr</v>
      </c>
      <c r="D18" s="5" t="str">
        <f>VLOOKUP(B18,'[1]TEAM ENTRY'!$A$3:$D$102,2,0)</f>
        <v>Duncraig SHS</v>
      </c>
      <c r="E18" s="24">
        <f>'[1]12-13 Yr Old Girls'!E16</f>
        <v>0.02857638888888889</v>
      </c>
      <c r="G18" s="23">
        <v>15</v>
      </c>
      <c r="H18" s="5">
        <f>'[1]12-13 Yr Old Boys'!$A16</f>
        <v>115</v>
      </c>
      <c r="I18" s="5" t="str">
        <f>CONCATENATE(VLOOKUP(H18,'[1]TEAM ENTRY'!$E$3:$H$102,3,0),VLOOKUP(H18,'[1]TEAM ENTRY'!$E$3:$H$102,4,0))</f>
        <v>ElliotMcIntyre</v>
      </c>
      <c r="J18" s="5" t="str">
        <f>VLOOKUP($H18,'[1]TEAM ENTRY'!$E$3:$H$102,2,0)</f>
        <v>Christchurch</v>
      </c>
      <c r="K18" s="24">
        <f>'[1]12-13 Yr Old Boys'!$E16</f>
        <v>0.02876157407407407</v>
      </c>
      <c r="M18" s="2"/>
      <c r="N18" s="2"/>
      <c r="O18" s="2"/>
      <c r="P18" s="2"/>
      <c r="Q18" s="3"/>
      <c r="S18" s="23">
        <v>15</v>
      </c>
      <c r="T18" s="5">
        <f>'[1]14-15 Yr Old Boys'!$A16</f>
        <v>326</v>
      </c>
      <c r="U18" s="5" t="str">
        <f>CONCATENATE(VLOOKUP(T18,'[1]TEAM ENTRY'!$M$3:$P$102,3,0),VLOOKUP(T18,'[1]TEAM ENTRY'!$M$3:$P$102,4,0))</f>
        <v>JamesLewin</v>
      </c>
      <c r="V18" s="5" t="str">
        <f>VLOOKUP(T18,'[1]TEAM ENTRY'!$M$3:$P$102,2,0)</f>
        <v>Hale</v>
      </c>
      <c r="W18" s="24">
        <f>'[1]14-15 Yr Old Boys'!$E16</f>
        <v>0.04402777777777778</v>
      </c>
      <c r="Y18" s="2"/>
      <c r="Z18" s="2"/>
      <c r="AA18" s="2"/>
      <c r="AB18" s="2"/>
      <c r="AC18" s="3"/>
      <c r="AE18" s="2"/>
      <c r="AF18" s="2"/>
      <c r="AG18" s="2"/>
      <c r="AH18" s="2"/>
      <c r="AI18" s="3"/>
    </row>
    <row r="19" spans="1:35" ht="12.75">
      <c r="A19" s="23">
        <v>16</v>
      </c>
      <c r="B19" s="5">
        <f>'[1]12-13 Yr Old Girls'!A17</f>
        <v>1</v>
      </c>
      <c r="C19" s="5" t="str">
        <f>CONCATENATE(VLOOKUP(B19,'[1]TEAM ENTRY'!$A$3:$D$102,3,0),VLOOKUP(B19,'[1]TEAM ENTRY'!$A$3:$D$102,4,0))</f>
        <v>EmilyBakker</v>
      </c>
      <c r="D19" s="5" t="str">
        <f>VLOOKUP(B19,'[1]TEAM ENTRY'!$A$3:$D$102,2,0)</f>
        <v>Duncraig SHS</v>
      </c>
      <c r="E19" s="24">
        <f>'[1]12-13 Yr Old Girls'!E17</f>
        <v>0.028668981481481483</v>
      </c>
      <c r="G19" s="23">
        <v>16</v>
      </c>
      <c r="H19" s="5">
        <f>'[1]12-13 Yr Old Boys'!$A17</f>
        <v>116</v>
      </c>
      <c r="I19" s="5" t="str">
        <f>CONCATENATE(VLOOKUP(H19,'[1]TEAM ENTRY'!$E$3:$H$102,3,0),VLOOKUP(H19,'[1]TEAM ENTRY'!$E$3:$H$102,4,0))</f>
        <v>BenAndrews</v>
      </c>
      <c r="J19" s="5" t="str">
        <f>VLOOKUP($H19,'[1]TEAM ENTRY'!$E$3:$H$102,2,0)</f>
        <v>Corpus Christi</v>
      </c>
      <c r="K19" s="24">
        <f>'[1]12-13 Yr Old Boys'!$E17</f>
        <v>0.028854166666666663</v>
      </c>
      <c r="M19" s="2"/>
      <c r="N19" s="2"/>
      <c r="O19" s="2"/>
      <c r="P19" s="2"/>
      <c r="Q19" s="3"/>
      <c r="S19" s="23">
        <v>16</v>
      </c>
      <c r="T19" s="5">
        <f>'[1]14-15 Yr Old Boys'!$A17</f>
        <v>303</v>
      </c>
      <c r="U19" s="5" t="str">
        <f>CONCATENATE(VLOOKUP(T19,'[1]TEAM ENTRY'!$M$3:$P$102,3,0),VLOOKUP(T19,'[1]TEAM ENTRY'!$M$3:$P$102,4,0))</f>
        <v>MarkCalver</v>
      </c>
      <c r="V19" s="5" t="str">
        <f>VLOOKUP(T19,'[1]TEAM ENTRY'!$M$3:$P$102,2,0)</f>
        <v>Duncraig SHS</v>
      </c>
      <c r="W19" s="24">
        <f>'[1]14-15 Yr Old Boys'!$E17</f>
        <v>0.04452546296296296</v>
      </c>
      <c r="Y19" s="2"/>
      <c r="Z19" s="2"/>
      <c r="AA19" s="2"/>
      <c r="AB19" s="2"/>
      <c r="AC19" s="3"/>
      <c r="AE19" s="2"/>
      <c r="AF19" s="2"/>
      <c r="AG19" s="2"/>
      <c r="AH19" s="2"/>
      <c r="AI19" s="3"/>
    </row>
    <row r="20" spans="1:35" ht="12.75">
      <c r="A20" s="23">
        <v>17</v>
      </c>
      <c r="B20" s="5">
        <f>'[1]12-13 Yr Old Girls'!A18</f>
        <v>6</v>
      </c>
      <c r="C20" s="5" t="str">
        <f>CONCATENATE(VLOOKUP(B20,'[1]TEAM ENTRY'!$A$3:$D$102,3,0),VLOOKUP(B20,'[1]TEAM ENTRY'!$A$3:$D$102,4,0))</f>
        <v>HannahHugessen</v>
      </c>
      <c r="D20" s="5" t="str">
        <f>VLOOKUP(B20,'[1]TEAM ENTRY'!$A$3:$D$102,2,0)</f>
        <v>Duncraig SHS</v>
      </c>
      <c r="E20" s="24">
        <f>'[1]12-13 Yr Old Girls'!E18</f>
        <v>0.02875</v>
      </c>
      <c r="G20" s="23">
        <v>17</v>
      </c>
      <c r="H20" s="5">
        <f>'[1]12-13 Yr Old Boys'!$A18</f>
        <v>117</v>
      </c>
      <c r="I20" s="5" t="str">
        <f>CONCATENATE(VLOOKUP(H20,'[1]TEAM ENTRY'!$E$3:$H$102,3,0),VLOOKUP(H20,'[1]TEAM ENTRY'!$E$3:$H$102,4,0))</f>
        <v>Ben O'Meara</v>
      </c>
      <c r="J20" s="5" t="str">
        <f>VLOOKUP($H20,'[1]TEAM ENTRY'!$E$3:$H$102,2,0)</f>
        <v>Corpus Christi</v>
      </c>
      <c r="K20" s="24">
        <f>'[1]12-13 Yr Old Boys'!$E18</f>
        <v>0.028854166666666663</v>
      </c>
      <c r="M20" s="2"/>
      <c r="N20" s="2"/>
      <c r="O20" s="2"/>
      <c r="P20" s="2"/>
      <c r="Q20" s="3"/>
      <c r="S20" s="23">
        <v>17</v>
      </c>
      <c r="T20" s="5">
        <f>'[1]14-15 Yr Old Boys'!$A18</f>
        <v>311</v>
      </c>
      <c r="U20" s="5" t="str">
        <f>CONCATENATE(VLOOKUP(T20,'[1]TEAM ENTRY'!$M$3:$P$102,3,0),VLOOKUP(T20,'[1]TEAM ENTRY'!$M$3:$P$102,4,0))</f>
        <v>DamienWragg</v>
      </c>
      <c r="V20" s="5" t="str">
        <f>VLOOKUP(T20,'[1]TEAM ENTRY'!$M$3:$P$102,2,0)</f>
        <v>Corpus Christi</v>
      </c>
      <c r="W20" s="24">
        <f>'[1]14-15 Yr Old Boys'!$E18</f>
        <v>0.044849537037037035</v>
      </c>
      <c r="Y20" s="2"/>
      <c r="Z20" s="2"/>
      <c r="AA20" s="2"/>
      <c r="AB20" s="2"/>
      <c r="AC20" s="3"/>
      <c r="AE20" s="2"/>
      <c r="AF20" s="2"/>
      <c r="AG20" s="2"/>
      <c r="AH20" s="2"/>
      <c r="AI20" s="3"/>
    </row>
    <row r="21" spans="1:35" ht="12.75">
      <c r="A21" s="23">
        <v>18</v>
      </c>
      <c r="B21" s="5">
        <f>'[1]12-13 Yr Old Girls'!A19</f>
        <v>7</v>
      </c>
      <c r="C21" s="5" t="str">
        <f>CONCATENATE(VLOOKUP(B21,'[1]TEAM ENTRY'!$A$3:$D$102,3,0),VLOOKUP(B21,'[1]TEAM ENTRY'!$A$3:$D$102,4,0))</f>
        <v>SarahRafty</v>
      </c>
      <c r="D21" s="5" t="str">
        <f>VLOOKUP(B21,'[1]TEAM ENTRY'!$A$3:$D$102,2,0)</f>
        <v>Duncraig SHS</v>
      </c>
      <c r="E21" s="24">
        <f>'[1]12-13 Yr Old Girls'!E19</f>
        <v>0.028900462962962965</v>
      </c>
      <c r="G21" s="23">
        <v>18</v>
      </c>
      <c r="H21" s="5">
        <f>'[1]12-13 Yr Old Boys'!$A19</f>
        <v>101</v>
      </c>
      <c r="I21" s="5" t="str">
        <f>CONCATENATE(VLOOKUP(H21,'[1]TEAM ENTRY'!$E$3:$H$102,3,0),VLOOKUP(H21,'[1]TEAM ENTRY'!$E$3:$H$102,4,0))</f>
        <v>DavidBluntish</v>
      </c>
      <c r="J21" s="5" t="str">
        <f>VLOOKUP($H21,'[1]TEAM ENTRY'!$E$3:$H$102,2,0)</f>
        <v>Duncraig SHS</v>
      </c>
      <c r="K21" s="24">
        <f>'[1]12-13 Yr Old Boys'!$E19</f>
        <v>0.02925925925925926</v>
      </c>
      <c r="M21" s="2"/>
      <c r="N21" s="2"/>
      <c r="O21" s="2"/>
      <c r="P21" s="2"/>
      <c r="Q21" s="3"/>
      <c r="S21" s="23">
        <v>18</v>
      </c>
      <c r="T21" s="5">
        <f>'[1]14-15 Yr Old Boys'!$A19</f>
        <v>308</v>
      </c>
      <c r="U21" s="5" t="str">
        <f>CONCATENATE(VLOOKUP(T21,'[1]TEAM ENTRY'!$M$3:$P$102,3,0),VLOOKUP(T21,'[1]TEAM ENTRY'!$M$3:$P$102,4,0))</f>
        <v>RoryMuller</v>
      </c>
      <c r="V21" s="5" t="str">
        <f>VLOOKUP(T21,'[1]TEAM ENTRY'!$M$3:$P$102,2,0)</f>
        <v>Duncraig SHS</v>
      </c>
      <c r="W21" s="24">
        <f>'[1]14-15 Yr Old Boys'!$E19</f>
        <v>0.046018518518518514</v>
      </c>
      <c r="Y21" s="2"/>
      <c r="Z21" s="2"/>
      <c r="AA21" s="2"/>
      <c r="AB21" s="2"/>
      <c r="AC21" s="3"/>
      <c r="AE21" s="2"/>
      <c r="AF21" s="2"/>
      <c r="AG21" s="2"/>
      <c r="AH21" s="2"/>
      <c r="AI21" s="3"/>
    </row>
    <row r="22" spans="1:35" ht="12.75">
      <c r="A22" s="23">
        <v>19</v>
      </c>
      <c r="B22" s="5">
        <f>'[1]12-13 Yr Old Girls'!A20</f>
        <v>5</v>
      </c>
      <c r="C22" s="5" t="str">
        <f>CONCATENATE(VLOOKUP(B22,'[1]TEAM ENTRY'!$A$3:$D$102,3,0),VLOOKUP(B22,'[1]TEAM ENTRY'!$A$3:$D$102,4,0))</f>
        <v>JessicaHegarty</v>
      </c>
      <c r="D22" s="5" t="str">
        <f>VLOOKUP(B22,'[1]TEAM ENTRY'!$A$3:$D$102,2,0)</f>
        <v>Duncraig SHS</v>
      </c>
      <c r="E22" s="24">
        <f>'[1]12-13 Yr Old Girls'!E20</f>
        <v>0.030046296296296293</v>
      </c>
      <c r="G22" s="23">
        <v>19</v>
      </c>
      <c r="H22" s="5">
        <f>'[1]12-13 Yr Old Boys'!$A20</f>
        <v>103</v>
      </c>
      <c r="I22" s="5" t="str">
        <f>CONCATENATE(VLOOKUP(H22,'[1]TEAM ENTRY'!$E$3:$H$102,3,0),VLOOKUP(H22,'[1]TEAM ENTRY'!$E$3:$H$102,4,0))</f>
        <v>Curtis Dillon</v>
      </c>
      <c r="J22" s="5" t="str">
        <f>VLOOKUP($H22,'[1]TEAM ENTRY'!$E$3:$H$102,2,0)</f>
        <v>Duncraig SHS</v>
      </c>
      <c r="K22" s="24">
        <f>'[1]12-13 Yr Old Boys'!$E20</f>
        <v>0.02930555555555555</v>
      </c>
      <c r="M22" s="2"/>
      <c r="N22" s="2"/>
      <c r="O22" s="2"/>
      <c r="P22" s="2"/>
      <c r="Q22" s="3"/>
      <c r="S22" s="23">
        <v>19</v>
      </c>
      <c r="T22" s="5">
        <f>'[1]14-15 Yr Old Boys'!$A20</f>
        <v>315</v>
      </c>
      <c r="U22" s="5" t="str">
        <f>CONCATENATE(VLOOKUP(T22,'[1]TEAM ENTRY'!$M$3:$P$102,3,0),VLOOKUP(T22,'[1]TEAM ENTRY'!$M$3:$P$102,4,0))</f>
        <v>NeilStummer</v>
      </c>
      <c r="V22" s="5" t="str">
        <f>VLOOKUP(T22,'[1]TEAM ENTRY'!$M$3:$P$102,2,0)</f>
        <v>St Marks</v>
      </c>
      <c r="W22" s="24">
        <f>'[1]14-15 Yr Old Boys'!$E20</f>
        <v>0.04708333333333333</v>
      </c>
      <c r="Y22" s="2"/>
      <c r="Z22" s="2"/>
      <c r="AA22" s="2"/>
      <c r="AB22" s="2"/>
      <c r="AC22" s="3"/>
      <c r="AE22" s="2"/>
      <c r="AF22" s="2"/>
      <c r="AG22" s="2"/>
      <c r="AH22" s="2"/>
      <c r="AI22" s="3"/>
    </row>
    <row r="23" spans="1:35" ht="12.75">
      <c r="A23" s="5">
        <v>20</v>
      </c>
      <c r="B23" s="5">
        <f>'[1]12-13 Yr Old Girls'!A21</f>
        <v>26</v>
      </c>
      <c r="C23" s="5" t="str">
        <f>CONCATENATE(VLOOKUP(B23,'[1]TEAM ENTRY'!$A$3:$D$102,3,0),VLOOKUP(B23,'[1]TEAM ENTRY'!$A$3:$D$102,4,0))</f>
        <v>SophiaThomas</v>
      </c>
      <c r="D23" s="5" t="str">
        <f>VLOOKUP(B23,'[1]TEAM ENTRY'!$A$3:$D$102,2,0)</f>
        <v>Duncraig SHS</v>
      </c>
      <c r="E23" s="7">
        <f>'[1]12-13 Yr Old Girls'!E21</f>
        <v>0.03178240740740741</v>
      </c>
      <c r="G23" s="23">
        <v>20</v>
      </c>
      <c r="H23" s="5">
        <f>'[1]12-13 Yr Old Boys'!$A21</f>
        <v>123</v>
      </c>
      <c r="I23" s="5" t="str">
        <f>CONCATENATE(VLOOKUP(H23,'[1]TEAM ENTRY'!$E$3:$H$102,3,0),VLOOKUP(H23,'[1]TEAM ENTRY'!$E$3:$H$102,4,0))</f>
        <v>Mason Campbell</v>
      </c>
      <c r="J23" s="5" t="str">
        <f>VLOOKUP($H23,'[1]TEAM ENTRY'!$E$3:$H$102,2,0)</f>
        <v>Lake Joondalup</v>
      </c>
      <c r="K23" s="24">
        <f>'[1]12-13 Yr Old Boys'!$E21</f>
        <v>0.03321759259259259</v>
      </c>
      <c r="M23" s="2"/>
      <c r="N23" s="2"/>
      <c r="O23" s="2"/>
      <c r="P23" s="2"/>
      <c r="Q23" s="3"/>
      <c r="S23" s="23">
        <v>20</v>
      </c>
      <c r="T23" s="5">
        <f>'[1]14-15 Yr Old Boys'!$A21</f>
        <v>310</v>
      </c>
      <c r="U23" s="5" t="str">
        <f>CONCATENATE(VLOOKUP(T23,'[1]TEAM ENTRY'!$M$3:$P$102,3,0),VLOOKUP(T23,'[1]TEAM ENTRY'!$M$3:$P$102,4,0))</f>
        <v>Daniel Allsop</v>
      </c>
      <c r="V23" s="5" t="str">
        <f>VLOOKUP(T23,'[1]TEAM ENTRY'!$M$3:$P$102,2,0)</f>
        <v>Mt Lawley SHS</v>
      </c>
      <c r="W23" s="24">
        <f>'[1]14-15 Yr Old Boys'!$E21</f>
        <v>0.061400462962962955</v>
      </c>
      <c r="Y23" s="2"/>
      <c r="Z23" s="2"/>
      <c r="AA23" s="2"/>
      <c r="AB23" s="2"/>
      <c r="AC23" s="3"/>
      <c r="AE23" s="2"/>
      <c r="AF23" s="2"/>
      <c r="AG23" s="2"/>
      <c r="AH23" s="2"/>
      <c r="AI23" s="3"/>
    </row>
    <row r="24" spans="1:35" ht="12.75">
      <c r="A24" s="2"/>
      <c r="B24" s="2"/>
      <c r="C24" s="2"/>
      <c r="D24" s="2"/>
      <c r="E24" s="3"/>
      <c r="G24" s="23">
        <v>21</v>
      </c>
      <c r="H24" s="5">
        <f>'[1]12-13 Yr Old Boys'!$A22</f>
        <v>122</v>
      </c>
      <c r="I24" s="5" t="str">
        <f>CONCATENATE(VLOOKUP(H24,'[1]TEAM ENTRY'!$E$3:$H$102,3,0),VLOOKUP(H24,'[1]TEAM ENTRY'!$E$3:$H$102,4,0))</f>
        <v>Alastair Kirby</v>
      </c>
      <c r="J24" s="5" t="str">
        <f>VLOOKUP($H24,'[1]TEAM ENTRY'!$E$3:$H$102,2,0)</f>
        <v>Lake Joondalup</v>
      </c>
      <c r="K24" s="24">
        <f>'[1]12-13 Yr Old Boys'!$E22</f>
        <v>0.03921296296296296</v>
      </c>
      <c r="M24" s="2"/>
      <c r="N24" s="2"/>
      <c r="O24" s="2"/>
      <c r="P24" s="2"/>
      <c r="Q24" s="3"/>
      <c r="S24" s="23">
        <v>21</v>
      </c>
      <c r="T24" s="5">
        <f>'[1]14-15 Yr Old Boys'!$A22</f>
        <v>302</v>
      </c>
      <c r="U24" s="5" t="s">
        <v>49</v>
      </c>
      <c r="V24" s="5" t="s">
        <v>27</v>
      </c>
      <c r="W24" s="24">
        <f>'[1]14-15 Yr Old Boys'!$E22</f>
        <v>0.07174768518518519</v>
      </c>
      <c r="Y24" s="2"/>
      <c r="Z24" s="2"/>
      <c r="AA24" s="2"/>
      <c r="AB24" s="2"/>
      <c r="AC24" s="3"/>
      <c r="AE24" s="2"/>
      <c r="AF24" s="2"/>
      <c r="AG24" s="2"/>
      <c r="AH24" s="2"/>
      <c r="AI24" s="3"/>
    </row>
    <row r="25" spans="7:35" ht="12.75">
      <c r="G25" s="2"/>
      <c r="H25" s="2"/>
      <c r="I25" s="2"/>
      <c r="J25" s="2"/>
      <c r="K25" s="3"/>
      <c r="M25" s="2"/>
      <c r="N25" s="2"/>
      <c r="O25" s="2"/>
      <c r="P25" s="2"/>
      <c r="Q25" s="3"/>
      <c r="S25" s="5">
        <v>22</v>
      </c>
      <c r="T25" s="5">
        <f>'[1]14-15 Yr Old Boys'!$A23</f>
        <v>306</v>
      </c>
      <c r="U25" s="5" t="s">
        <v>49</v>
      </c>
      <c r="V25" s="5" t="s">
        <v>27</v>
      </c>
      <c r="W25" s="7">
        <f>'[1]14-15 Yr Old Boys'!$E23</f>
        <v>0.07991898148148148</v>
      </c>
      <c r="Y25" s="2"/>
      <c r="Z25" s="2"/>
      <c r="AA25" s="2"/>
      <c r="AB25" s="2"/>
      <c r="AC25" s="3"/>
      <c r="AE25" s="2"/>
      <c r="AF25" s="2"/>
      <c r="AG25" s="2"/>
      <c r="AH25" s="2"/>
      <c r="AI25" s="3"/>
    </row>
    <row r="26" spans="7:35" ht="12.75">
      <c r="G26" s="2"/>
      <c r="H26" s="2"/>
      <c r="I26" s="2"/>
      <c r="J26" s="2"/>
      <c r="K26" s="3"/>
      <c r="M26" s="2"/>
      <c r="N26" s="2"/>
      <c r="O26" s="2"/>
      <c r="P26" s="2"/>
      <c r="Q26" s="3"/>
      <c r="S26" s="2"/>
      <c r="T26" s="2"/>
      <c r="U26" s="2"/>
      <c r="V26" s="2"/>
      <c r="W26" s="3"/>
      <c r="Y26" s="2"/>
      <c r="Z26" s="2"/>
      <c r="AA26" s="2"/>
      <c r="AB26" s="2"/>
      <c r="AC26" s="3"/>
      <c r="AE26" s="2"/>
      <c r="AF26" s="2"/>
      <c r="AG26" s="2"/>
      <c r="AH26" s="2"/>
      <c r="AI26" s="3"/>
    </row>
    <row r="67" spans="37:38" ht="12.75">
      <c r="AK67" s="2"/>
      <c r="AL67" s="2"/>
    </row>
    <row r="68" spans="37:38" ht="12.75">
      <c r="AK68" s="25"/>
      <c r="AL68" s="25"/>
    </row>
    <row r="69" spans="37:38" ht="12.75">
      <c r="AK69" s="25"/>
      <c r="AL69" s="25"/>
    </row>
    <row r="70" spans="37:38" ht="12.75">
      <c r="AK70" s="25"/>
      <c r="AL70" s="25"/>
    </row>
    <row r="71" spans="37:38" ht="12.75">
      <c r="AK71" s="25"/>
      <c r="AL71" s="25"/>
    </row>
    <row r="72" spans="37:38" ht="12.75">
      <c r="AK72" s="25"/>
      <c r="AL72" s="25"/>
    </row>
    <row r="73" spans="37:38" ht="12.75">
      <c r="AK73" s="25"/>
      <c r="AL73" s="25"/>
    </row>
    <row r="74" spans="37:38" ht="12.75">
      <c r="AK74" s="25"/>
      <c r="AL74" s="25"/>
    </row>
    <row r="75" spans="37:38" ht="12.75">
      <c r="AK75" s="25"/>
      <c r="AL75" s="25"/>
    </row>
    <row r="76" spans="37:38" ht="12.75">
      <c r="AK76" s="25"/>
      <c r="AL76" s="25"/>
    </row>
    <row r="77" spans="37:38" ht="12.75">
      <c r="AK77" s="25"/>
      <c r="AL77" s="25"/>
    </row>
    <row r="78" spans="37:38" ht="12.75">
      <c r="AK78" s="25"/>
      <c r="AL78" s="25"/>
    </row>
    <row r="79" spans="37:38" ht="12.75">
      <c r="AK79" s="25"/>
      <c r="AL79" s="25"/>
    </row>
    <row r="80" spans="37:38" ht="12.75">
      <c r="AK80" s="25"/>
      <c r="AL80" s="25"/>
    </row>
    <row r="81" spans="37:38" ht="12.75">
      <c r="AK81" s="25"/>
      <c r="AL81" s="25"/>
    </row>
    <row r="82" spans="37:38" ht="12.75">
      <c r="AK82" s="25"/>
      <c r="AL82" s="25"/>
    </row>
    <row r="83" spans="37:38" ht="12.75">
      <c r="AK83" s="25"/>
      <c r="AL83" s="25"/>
    </row>
    <row r="84" spans="37:38" ht="12.75">
      <c r="AK84" s="25"/>
      <c r="AL84" s="25"/>
    </row>
    <row r="85" spans="37:38" ht="12.75">
      <c r="AK85" s="25"/>
      <c r="AL85" s="25"/>
    </row>
    <row r="86" spans="37:38" ht="12.75">
      <c r="AK86" s="25"/>
      <c r="AL86" s="25"/>
    </row>
    <row r="87" spans="37:38" ht="12.75">
      <c r="AK87" s="25"/>
      <c r="AL87" s="25"/>
    </row>
    <row r="88" spans="37:38" ht="12.75">
      <c r="AK88" s="25"/>
      <c r="AL88" s="25"/>
    </row>
    <row r="89" spans="37:38" ht="12.75">
      <c r="AK89" s="25"/>
      <c r="AL89" s="25"/>
    </row>
    <row r="90" spans="37:38" ht="12.75">
      <c r="AK90" s="25"/>
      <c r="AL90" s="25"/>
    </row>
    <row r="91" spans="37:38" ht="12.75">
      <c r="AK91" s="25"/>
      <c r="AL91" s="25"/>
    </row>
    <row r="92" spans="37:38" ht="12.75">
      <c r="AK92" s="25"/>
      <c r="AL92" s="25"/>
    </row>
    <row r="93" spans="37:38" ht="12.75">
      <c r="AK93" s="25"/>
      <c r="AL93" s="25"/>
    </row>
    <row r="94" spans="37:38" ht="12.75">
      <c r="AK94" s="25"/>
      <c r="AL94" s="25"/>
    </row>
    <row r="95" spans="37:38" ht="12.75">
      <c r="AK95" s="25"/>
      <c r="AL95" s="25"/>
    </row>
    <row r="96" spans="37:38" ht="12.75">
      <c r="AK96" s="25"/>
      <c r="AL96" s="25"/>
    </row>
    <row r="97" spans="37:38" ht="12.75">
      <c r="AK97" s="25"/>
      <c r="AL97" s="25"/>
    </row>
    <row r="98" spans="37:38" ht="12.75">
      <c r="AK98" s="25"/>
      <c r="AL98" s="25"/>
    </row>
    <row r="99" spans="37:38" ht="12.75">
      <c r="AK99" s="25"/>
      <c r="AL99" s="25"/>
    </row>
    <row r="100" spans="37:38" ht="12.75">
      <c r="AK100" s="25"/>
      <c r="AL100" s="25"/>
    </row>
    <row r="101" spans="37:38" ht="12.75">
      <c r="AK101" s="25"/>
      <c r="AL101" s="25"/>
    </row>
    <row r="102" spans="37:38" ht="12.75">
      <c r="AK102" s="25"/>
      <c r="AL102" s="25"/>
    </row>
    <row r="103" spans="37:38" ht="12.75">
      <c r="AK103" s="25"/>
      <c r="AL103" s="25"/>
    </row>
    <row r="104" spans="37:38" ht="12.75">
      <c r="AK104" s="25"/>
      <c r="AL104" s="25"/>
    </row>
    <row r="105" spans="37:38" ht="12.75">
      <c r="AK105" s="25"/>
      <c r="AL105" s="25"/>
    </row>
    <row r="106" spans="37:38" ht="12.75">
      <c r="AK106" s="25"/>
      <c r="AL106" s="25"/>
    </row>
    <row r="107" spans="37:38" ht="12.75">
      <c r="AK107" s="25"/>
      <c r="AL107" s="25"/>
    </row>
    <row r="108" spans="37:38" ht="12.75">
      <c r="AK108" s="25"/>
      <c r="AL108" s="25"/>
    </row>
    <row r="109" spans="37:38" ht="12.75">
      <c r="AK109" s="25"/>
      <c r="AL109" s="25"/>
    </row>
    <row r="110" spans="37:38" ht="12.75">
      <c r="AK110" s="25"/>
      <c r="AL110" s="25"/>
    </row>
    <row r="111" spans="37:38" ht="12.75">
      <c r="AK111" s="25"/>
      <c r="AL111" s="25"/>
    </row>
    <row r="112" spans="37:38" ht="12.75">
      <c r="AK112" s="25"/>
      <c r="AL112" s="25"/>
    </row>
    <row r="113" spans="37:38" ht="12.75">
      <c r="AK113" s="25"/>
      <c r="AL113" s="25"/>
    </row>
    <row r="114" spans="37:38" ht="12.75">
      <c r="AK114" s="25"/>
      <c r="AL114" s="25"/>
    </row>
    <row r="115" spans="37:38" ht="12.75">
      <c r="AK115" s="25"/>
      <c r="AL115" s="25"/>
    </row>
    <row r="116" spans="37:38" ht="12.75">
      <c r="AK116" s="25"/>
      <c r="AL116" s="25"/>
    </row>
    <row r="117" spans="37:38" ht="12.75">
      <c r="AK117" s="25"/>
      <c r="AL117" s="25"/>
    </row>
    <row r="118" spans="37:38" ht="12.75">
      <c r="AK118" s="25"/>
      <c r="AL118" s="25"/>
    </row>
    <row r="119" spans="37:38" ht="12.75">
      <c r="AK119" s="25"/>
      <c r="AL119" s="25"/>
    </row>
    <row r="120" spans="37:38" ht="12.75">
      <c r="AK120" s="25"/>
      <c r="AL120" s="25"/>
    </row>
    <row r="121" spans="37:38" ht="12.75">
      <c r="AK121" s="25"/>
      <c r="AL121" s="25"/>
    </row>
    <row r="122" spans="37:38" ht="12.75">
      <c r="AK122" s="25"/>
      <c r="AL122" s="25"/>
    </row>
    <row r="123" spans="37:38" ht="12.75">
      <c r="AK123" s="25"/>
      <c r="AL123" s="25"/>
    </row>
    <row r="124" spans="37:38" ht="12.75">
      <c r="AK124" s="25"/>
      <c r="AL124" s="25"/>
    </row>
    <row r="125" spans="37:38" ht="12.75">
      <c r="AK125" s="25"/>
      <c r="AL125" s="25"/>
    </row>
    <row r="126" spans="37:38" ht="12.75">
      <c r="AK126" s="25"/>
      <c r="AL126" s="25"/>
    </row>
    <row r="127" spans="37:38" ht="12.75">
      <c r="AK127" s="25"/>
      <c r="AL127" s="25"/>
    </row>
    <row r="128" spans="37:38" ht="12.75">
      <c r="AK128" s="25"/>
      <c r="AL128" s="25"/>
    </row>
    <row r="129" spans="37:38" ht="12.75">
      <c r="AK129" s="25"/>
      <c r="AL129" s="25"/>
    </row>
    <row r="130" spans="37:38" ht="12.75">
      <c r="AK130" s="25"/>
      <c r="AL130" s="25"/>
    </row>
    <row r="131" spans="37:38" ht="12.75">
      <c r="AK131" s="25"/>
      <c r="AL131" s="25"/>
    </row>
    <row r="132" spans="37:38" ht="12.75">
      <c r="AK132" s="25"/>
      <c r="AL132" s="25"/>
    </row>
    <row r="133" spans="37:38" ht="12.75">
      <c r="AK133" s="25"/>
      <c r="AL133" s="25"/>
    </row>
    <row r="134" spans="37:38" ht="12.75">
      <c r="AK134" s="25"/>
      <c r="AL134" s="25"/>
    </row>
    <row r="135" spans="37:38" ht="12.75">
      <c r="AK135" s="25"/>
      <c r="AL135" s="25"/>
    </row>
    <row r="136" spans="37:38" ht="12.75">
      <c r="AK136" s="25"/>
      <c r="AL136" s="25"/>
    </row>
    <row r="137" spans="37:38" ht="12.75">
      <c r="AK137" s="25"/>
      <c r="AL137" s="25"/>
    </row>
    <row r="138" spans="37:38" ht="12.75">
      <c r="AK138" s="25"/>
      <c r="AL138" s="25"/>
    </row>
    <row r="139" spans="37:38" ht="12.75">
      <c r="AK139" s="25"/>
      <c r="AL139" s="25"/>
    </row>
    <row r="140" spans="37:38" ht="12.75">
      <c r="AK140" s="25"/>
      <c r="AL140" s="25"/>
    </row>
    <row r="141" spans="37:38" ht="12.75">
      <c r="AK141" s="25"/>
      <c r="AL141" s="25"/>
    </row>
    <row r="142" spans="37:38" ht="12.75">
      <c r="AK142" s="25"/>
      <c r="AL142" s="25"/>
    </row>
    <row r="143" spans="37:38" ht="12.75">
      <c r="AK143" s="25"/>
      <c r="AL143" s="25"/>
    </row>
    <row r="144" spans="37:38" ht="12.75">
      <c r="AK144" s="25"/>
      <c r="AL144" s="25"/>
    </row>
    <row r="145" spans="37:38" ht="12.75">
      <c r="AK145" s="25"/>
      <c r="AL145" s="25"/>
    </row>
    <row r="146" spans="37:38" ht="12.75">
      <c r="AK146" s="25"/>
      <c r="AL146" s="25"/>
    </row>
    <row r="147" spans="37:38" ht="12.75">
      <c r="AK147" s="25"/>
      <c r="AL147" s="25"/>
    </row>
    <row r="148" spans="37:38" ht="12.75">
      <c r="AK148" s="25"/>
      <c r="AL148" s="25"/>
    </row>
    <row r="149" spans="37:38" ht="12.75">
      <c r="AK149" s="25"/>
      <c r="AL149" s="25"/>
    </row>
    <row r="150" spans="37:38" ht="12.75">
      <c r="AK150" s="25"/>
      <c r="AL150" s="25"/>
    </row>
    <row r="151" spans="37:38" ht="12.75">
      <c r="AK151" s="25"/>
      <c r="AL151" s="25"/>
    </row>
    <row r="152" spans="37:38" ht="12.75">
      <c r="AK152" s="25"/>
      <c r="AL152" s="25"/>
    </row>
    <row r="153" spans="37:38" ht="12.75">
      <c r="AK153" s="25"/>
      <c r="AL153" s="25"/>
    </row>
    <row r="154" spans="37:38" ht="12.75">
      <c r="AK154" s="25"/>
      <c r="AL154" s="25"/>
    </row>
    <row r="155" spans="37:38" ht="12.75">
      <c r="AK155" s="25"/>
      <c r="AL155" s="25"/>
    </row>
    <row r="156" spans="37:38" ht="12.75">
      <c r="AK156" s="25"/>
      <c r="AL156" s="25"/>
    </row>
    <row r="157" spans="37:38" ht="12.75">
      <c r="AK157" s="25"/>
      <c r="AL157" s="25"/>
    </row>
    <row r="158" spans="37:38" ht="12.75">
      <c r="AK158" s="25"/>
      <c r="AL158" s="25"/>
    </row>
    <row r="159" spans="37:38" ht="12.75">
      <c r="AK159" s="25"/>
      <c r="AL159" s="25"/>
    </row>
    <row r="160" spans="37:38" ht="12.75">
      <c r="AK160" s="25"/>
      <c r="AL160" s="25"/>
    </row>
    <row r="161" spans="37:38" ht="12.75">
      <c r="AK161" s="25"/>
      <c r="AL161" s="25"/>
    </row>
    <row r="162" spans="37:38" ht="12.75">
      <c r="AK162" s="25"/>
      <c r="AL162" s="25"/>
    </row>
    <row r="163" spans="37:38" ht="12.75">
      <c r="AK163" s="25"/>
      <c r="AL163" s="25"/>
    </row>
    <row r="164" spans="37:38" ht="12.75">
      <c r="AK164" s="25"/>
      <c r="AL164" s="25"/>
    </row>
    <row r="165" spans="37:38" ht="12.75">
      <c r="AK165" s="25"/>
      <c r="AL165" s="25"/>
    </row>
    <row r="166" spans="37:38" ht="12.75">
      <c r="AK166" s="25"/>
      <c r="AL166" s="25"/>
    </row>
    <row r="167" spans="37:38" ht="12.75">
      <c r="AK167" s="25"/>
      <c r="AL167" s="25"/>
    </row>
    <row r="168" spans="37:38" ht="12.75">
      <c r="AK168" s="25"/>
      <c r="AL168" s="25"/>
    </row>
    <row r="169" spans="37:38" ht="12.75">
      <c r="AK169" s="25"/>
      <c r="AL169" s="25"/>
    </row>
    <row r="170" spans="37:38" ht="12.75">
      <c r="AK170" s="25"/>
      <c r="AL170" s="25"/>
    </row>
    <row r="171" spans="37:38" ht="12.75">
      <c r="AK171" s="25"/>
      <c r="AL171" s="25"/>
    </row>
    <row r="172" spans="37:38" ht="12.75">
      <c r="AK172" s="25"/>
      <c r="AL172" s="25"/>
    </row>
    <row r="173" spans="37:38" ht="12.75">
      <c r="AK173" s="25"/>
      <c r="AL173" s="25"/>
    </row>
    <row r="174" spans="37:38" ht="12.75">
      <c r="AK174" s="25"/>
      <c r="AL174" s="25"/>
    </row>
    <row r="175" spans="37:38" ht="12.75">
      <c r="AK175" s="25"/>
      <c r="AL175" s="25"/>
    </row>
    <row r="176" spans="37:38" ht="12.75">
      <c r="AK176" s="25"/>
      <c r="AL176" s="25"/>
    </row>
    <row r="177" spans="37:38" ht="12.75">
      <c r="AK177" s="25"/>
      <c r="AL177" s="25"/>
    </row>
    <row r="178" spans="37:38" ht="12.75">
      <c r="AK178" s="25"/>
      <c r="AL178" s="25"/>
    </row>
    <row r="179" spans="37:38" ht="12.75">
      <c r="AK179" s="25"/>
      <c r="AL179" s="25"/>
    </row>
    <row r="180" spans="37:38" ht="12.75">
      <c r="AK180" s="25"/>
      <c r="AL180" s="25"/>
    </row>
    <row r="181" spans="37:38" ht="12.75">
      <c r="AK181" s="25"/>
      <c r="AL181" s="25"/>
    </row>
    <row r="182" spans="37:38" ht="12.75">
      <c r="AK182" s="25"/>
      <c r="AL182" s="25"/>
    </row>
    <row r="183" spans="37:38" ht="12.75">
      <c r="AK183" s="25"/>
      <c r="AL183" s="25"/>
    </row>
    <row r="184" spans="37:38" ht="12.75">
      <c r="AK184" s="25"/>
      <c r="AL184" s="25"/>
    </row>
    <row r="185" spans="37:38" ht="12.75">
      <c r="AK185" s="25"/>
      <c r="AL185" s="25"/>
    </row>
    <row r="186" spans="37:38" ht="12.75">
      <c r="AK186" s="25"/>
      <c r="AL186" s="25"/>
    </row>
    <row r="187" spans="37:38" ht="12.75">
      <c r="AK187" s="25"/>
      <c r="AL187" s="25"/>
    </row>
    <row r="188" spans="37:38" ht="12.75">
      <c r="AK188" s="25"/>
      <c r="AL188" s="25"/>
    </row>
    <row r="189" spans="37:38" ht="12.75">
      <c r="AK189" s="25"/>
      <c r="AL189" s="25"/>
    </row>
    <row r="190" spans="37:38" ht="12.75">
      <c r="AK190" s="25"/>
      <c r="AL190" s="25"/>
    </row>
    <row r="191" spans="37:38" ht="12.75">
      <c r="AK191" s="25"/>
      <c r="AL191" s="25"/>
    </row>
    <row r="192" spans="37:38" ht="12.75">
      <c r="AK192" s="25"/>
      <c r="AL192" s="25"/>
    </row>
    <row r="193" spans="37:38" ht="12.75">
      <c r="AK193" s="25"/>
      <c r="AL193" s="25"/>
    </row>
    <row r="194" spans="37:38" ht="12.75">
      <c r="AK194" s="25"/>
      <c r="AL194" s="25"/>
    </row>
    <row r="195" spans="37:38" ht="12.75">
      <c r="AK195" s="25"/>
      <c r="AL195" s="25"/>
    </row>
    <row r="196" spans="37:38" ht="12.75">
      <c r="AK196" s="25"/>
      <c r="AL196" s="25"/>
    </row>
    <row r="197" spans="37:38" ht="12.75">
      <c r="AK197" s="25"/>
      <c r="AL197" s="25"/>
    </row>
    <row r="198" spans="37:38" ht="12.75">
      <c r="AK198" s="25"/>
      <c r="AL198" s="25"/>
    </row>
    <row r="199" spans="37:38" ht="12.75">
      <c r="AK199" s="25"/>
      <c r="AL199" s="25"/>
    </row>
    <row r="200" spans="37:38" ht="12.75">
      <c r="AK200" s="25"/>
      <c r="AL200" s="25"/>
    </row>
    <row r="201" spans="37:38" ht="12.75">
      <c r="AK201" s="25"/>
      <c r="AL201" s="25"/>
    </row>
    <row r="202" spans="37:38" ht="12.75">
      <c r="AK202" s="25"/>
      <c r="AL202" s="25"/>
    </row>
    <row r="203" spans="37:38" ht="12.75">
      <c r="AK203" s="25"/>
      <c r="AL203" s="25"/>
    </row>
    <row r="204" spans="37:38" ht="12.75">
      <c r="AK204" s="25"/>
      <c r="AL204" s="25"/>
    </row>
    <row r="205" spans="37:38" ht="12.75">
      <c r="AK205" s="25"/>
      <c r="AL205" s="25"/>
    </row>
    <row r="206" spans="37:38" ht="12.75">
      <c r="AK206" s="25"/>
      <c r="AL206" s="25"/>
    </row>
    <row r="207" spans="37:38" ht="12.75">
      <c r="AK207" s="25"/>
      <c r="AL207" s="25"/>
    </row>
    <row r="208" spans="37:38" ht="12.75">
      <c r="AK208" s="25"/>
      <c r="AL208" s="25"/>
    </row>
    <row r="209" spans="37:38" ht="12.75">
      <c r="AK209" s="25"/>
      <c r="AL209" s="25"/>
    </row>
    <row r="210" spans="37:38" ht="12.75">
      <c r="AK210" s="25"/>
      <c r="AL210" s="25"/>
    </row>
    <row r="211" spans="37:38" ht="12.75">
      <c r="AK211" s="25"/>
      <c r="AL211" s="25"/>
    </row>
    <row r="212" spans="37:38" ht="12.75">
      <c r="AK212" s="25"/>
      <c r="AL212" s="25"/>
    </row>
    <row r="213" spans="37:38" ht="12.75">
      <c r="AK213" s="25"/>
      <c r="AL213" s="25"/>
    </row>
    <row r="214" spans="37:38" ht="12.75">
      <c r="AK214" s="25"/>
      <c r="AL214" s="25"/>
    </row>
    <row r="215" spans="37:38" ht="12.75">
      <c r="AK215" s="25"/>
      <c r="AL215" s="25"/>
    </row>
    <row r="216" spans="37:38" ht="12.75">
      <c r="AK216" s="25"/>
      <c r="AL216" s="25"/>
    </row>
    <row r="217" spans="37:38" ht="12.75">
      <c r="AK217" s="25"/>
      <c r="AL217" s="25"/>
    </row>
    <row r="218" spans="37:38" ht="12.75">
      <c r="AK218" s="25"/>
      <c r="AL218" s="25"/>
    </row>
    <row r="219" spans="37:38" ht="12.75">
      <c r="AK219" s="25"/>
      <c r="AL219" s="25"/>
    </row>
    <row r="220" spans="37:38" ht="12.75">
      <c r="AK220" s="25"/>
      <c r="AL220" s="25"/>
    </row>
    <row r="221" spans="37:38" ht="12.75">
      <c r="AK221" s="25"/>
      <c r="AL221" s="25"/>
    </row>
    <row r="222" spans="37:38" ht="12.75">
      <c r="AK222" s="25"/>
      <c r="AL222" s="25"/>
    </row>
    <row r="223" spans="37:38" ht="12.75">
      <c r="AK223" s="25"/>
      <c r="AL223" s="25"/>
    </row>
    <row r="224" spans="37:38" ht="12.75">
      <c r="AK224" s="25"/>
      <c r="AL224" s="25"/>
    </row>
    <row r="225" spans="37:38" ht="12.75">
      <c r="AK225" s="25"/>
      <c r="AL225" s="25"/>
    </row>
    <row r="226" spans="37:38" ht="12.75">
      <c r="AK226" s="25"/>
      <c r="AL226" s="25"/>
    </row>
    <row r="227" spans="37:38" ht="12.75">
      <c r="AK227" s="25"/>
      <c r="AL227" s="25"/>
    </row>
    <row r="228" spans="37:38" ht="12.75">
      <c r="AK228" s="25"/>
      <c r="AL228" s="25"/>
    </row>
    <row r="229" spans="37:38" ht="12.75">
      <c r="AK229" s="25"/>
      <c r="AL229" s="25"/>
    </row>
    <row r="230" spans="37:38" ht="12.75">
      <c r="AK230" s="25"/>
      <c r="AL230" s="25"/>
    </row>
    <row r="231" spans="37:38" ht="12.75">
      <c r="AK231" s="25"/>
      <c r="AL231" s="25"/>
    </row>
    <row r="232" spans="37:38" ht="12.75">
      <c r="AK232" s="25"/>
      <c r="AL232" s="25"/>
    </row>
    <row r="233" spans="37:38" ht="12.75">
      <c r="AK233" s="25"/>
      <c r="AL233" s="25"/>
    </row>
    <row r="234" spans="37:38" ht="12.75">
      <c r="AK234" s="25"/>
      <c r="AL234" s="25"/>
    </row>
    <row r="235" spans="37:38" ht="12.75">
      <c r="AK235" s="25"/>
      <c r="AL235" s="25"/>
    </row>
    <row r="236" spans="37:38" ht="12.75">
      <c r="AK236" s="25"/>
      <c r="AL236" s="25"/>
    </row>
    <row r="237" spans="37:38" ht="12.75">
      <c r="AK237" s="25"/>
      <c r="AL237" s="25"/>
    </row>
    <row r="238" spans="37:38" ht="12.75">
      <c r="AK238" s="25"/>
      <c r="AL238" s="25"/>
    </row>
    <row r="239" spans="37:38" ht="12.75">
      <c r="AK239" s="25"/>
      <c r="AL239" s="25"/>
    </row>
    <row r="240" spans="37:38" ht="12.75">
      <c r="AK240" s="25"/>
      <c r="AL240" s="25"/>
    </row>
    <row r="241" spans="37:38" ht="12.75">
      <c r="AK241" s="25"/>
      <c r="AL241" s="25"/>
    </row>
    <row r="242" spans="37:38" ht="12.75">
      <c r="AK242" s="25"/>
      <c r="AL242" s="25"/>
    </row>
    <row r="243" spans="37:38" ht="12.75">
      <c r="AK243" s="25"/>
      <c r="AL243" s="25"/>
    </row>
    <row r="244" spans="37:38" ht="12.75">
      <c r="AK244" s="25"/>
      <c r="AL244" s="25"/>
    </row>
    <row r="245" spans="37:38" ht="12.75">
      <c r="AK245" s="25"/>
      <c r="AL245" s="25"/>
    </row>
    <row r="246" spans="37:38" ht="12.75">
      <c r="AK246" s="25"/>
      <c r="AL246" s="25"/>
    </row>
    <row r="247" spans="37:38" ht="12.75">
      <c r="AK247" s="25"/>
      <c r="AL247" s="25"/>
    </row>
    <row r="248" spans="37:38" ht="12.75">
      <c r="AK248" s="25"/>
      <c r="AL248" s="25"/>
    </row>
    <row r="249" spans="37:38" ht="12.75">
      <c r="AK249" s="25"/>
      <c r="AL249" s="25"/>
    </row>
    <row r="250" spans="37:38" ht="12.75">
      <c r="AK250" s="25"/>
      <c r="AL250" s="25"/>
    </row>
    <row r="251" spans="37:38" ht="12.75">
      <c r="AK251" s="25"/>
      <c r="AL251" s="25"/>
    </row>
    <row r="252" spans="37:38" ht="12.75">
      <c r="AK252" s="25"/>
      <c r="AL252" s="25"/>
    </row>
    <row r="253" spans="37:38" ht="12.75">
      <c r="AK253" s="25"/>
      <c r="AL253" s="25"/>
    </row>
    <row r="254" spans="37:38" ht="12.75">
      <c r="AK254" s="25"/>
      <c r="AL254" s="25"/>
    </row>
    <row r="255" spans="37:38" ht="12.75">
      <c r="AK255" s="25"/>
      <c r="AL255" s="25"/>
    </row>
    <row r="256" spans="37:38" ht="12.75">
      <c r="AK256" s="25"/>
      <c r="AL256" s="25"/>
    </row>
    <row r="257" spans="37:38" ht="12.75">
      <c r="AK257" s="25"/>
      <c r="AL257" s="25"/>
    </row>
    <row r="258" spans="37:38" ht="12.75">
      <c r="AK258" s="25"/>
      <c r="AL258" s="25"/>
    </row>
    <row r="259" spans="37:38" ht="12.75">
      <c r="AK259" s="25"/>
      <c r="AL259" s="25"/>
    </row>
    <row r="260" spans="37:38" ht="12.75">
      <c r="AK260" s="25"/>
      <c r="AL260" s="25"/>
    </row>
    <row r="261" spans="37:38" ht="12.75">
      <c r="AK261" s="25"/>
      <c r="AL261" s="25"/>
    </row>
    <row r="262" spans="37:38" ht="12.75">
      <c r="AK262" s="25"/>
      <c r="AL262" s="25"/>
    </row>
    <row r="263" spans="37:38" ht="12.75">
      <c r="AK263" s="25"/>
      <c r="AL263" s="25"/>
    </row>
    <row r="264" spans="37:38" ht="12.75">
      <c r="AK264" s="25"/>
      <c r="AL264" s="25"/>
    </row>
    <row r="265" spans="37:38" ht="12.75">
      <c r="AK265" s="25"/>
      <c r="AL265" s="25"/>
    </row>
    <row r="266" spans="37:38" ht="12.75">
      <c r="AK266" s="25"/>
      <c r="AL266" s="25"/>
    </row>
    <row r="267" spans="37:38" ht="12.75">
      <c r="AK267" s="25"/>
      <c r="AL267" s="25"/>
    </row>
    <row r="268" spans="37:38" ht="12.75">
      <c r="AK268" s="25"/>
      <c r="AL268" s="25"/>
    </row>
    <row r="269" spans="37:38" ht="12.75">
      <c r="AK269" s="25"/>
      <c r="AL269" s="25"/>
    </row>
    <row r="270" spans="37:38" ht="12.75">
      <c r="AK270" s="25"/>
      <c r="AL270" s="25"/>
    </row>
    <row r="271" spans="37:38" ht="12.75">
      <c r="AK271" s="25"/>
      <c r="AL271" s="25"/>
    </row>
    <row r="272" spans="37:38" ht="12.75">
      <c r="AK272" s="25"/>
      <c r="AL272" s="25"/>
    </row>
    <row r="273" spans="37:38" ht="12.75">
      <c r="AK273" s="25"/>
      <c r="AL273" s="25"/>
    </row>
    <row r="274" spans="37:38" ht="12.75">
      <c r="AK274" s="25"/>
      <c r="AL274" s="25"/>
    </row>
    <row r="275" spans="37:38" ht="12.75">
      <c r="AK275" s="25"/>
      <c r="AL275" s="25"/>
    </row>
    <row r="276" spans="37:38" ht="12.75">
      <c r="AK276" s="25"/>
      <c r="AL276" s="25"/>
    </row>
    <row r="277" spans="37:38" ht="12.75">
      <c r="AK277" s="25"/>
      <c r="AL277" s="25"/>
    </row>
    <row r="278" spans="37:38" ht="12.75">
      <c r="AK278" s="25"/>
      <c r="AL278" s="25"/>
    </row>
    <row r="279" spans="37:38" ht="12.75">
      <c r="AK279" s="25"/>
      <c r="AL279" s="25"/>
    </row>
    <row r="280" spans="37:38" ht="12.75">
      <c r="AK280" s="25"/>
      <c r="AL280" s="25"/>
    </row>
    <row r="281" spans="37:38" ht="12.75">
      <c r="AK281" s="25"/>
      <c r="AL281" s="25"/>
    </row>
    <row r="282" spans="37:38" ht="12.75">
      <c r="AK282" s="25"/>
      <c r="AL282" s="25"/>
    </row>
    <row r="283" spans="37:38" ht="12.75">
      <c r="AK283" s="25"/>
      <c r="AL283" s="25"/>
    </row>
    <row r="284" spans="37:38" ht="12.75">
      <c r="AK284" s="25"/>
      <c r="AL284" s="25"/>
    </row>
    <row r="285" spans="37:38" ht="12.75">
      <c r="AK285" s="25"/>
      <c r="AL285" s="25"/>
    </row>
    <row r="286" spans="37:38" ht="12.75">
      <c r="AK286" s="25"/>
      <c r="AL286" s="25"/>
    </row>
    <row r="287" spans="37:38" ht="12.75">
      <c r="AK287" s="25"/>
      <c r="AL287" s="25"/>
    </row>
    <row r="288" spans="37:38" ht="12.75">
      <c r="AK288" s="25"/>
      <c r="AL288" s="25"/>
    </row>
    <row r="289" spans="37:38" ht="12.75">
      <c r="AK289" s="25"/>
      <c r="AL289" s="25"/>
    </row>
    <row r="290" spans="37:38" ht="12.75">
      <c r="AK290" s="25"/>
      <c r="AL290" s="25"/>
    </row>
    <row r="291" spans="37:38" ht="12.75">
      <c r="AK291" s="25"/>
      <c r="AL291" s="25"/>
    </row>
    <row r="292" spans="37:38" ht="12.75">
      <c r="AK292" s="25"/>
      <c r="AL292" s="25"/>
    </row>
    <row r="293" spans="37:38" ht="12.75">
      <c r="AK293" s="25"/>
      <c r="AL293" s="25"/>
    </row>
    <row r="294" spans="37:38" ht="12.75">
      <c r="AK294" s="25"/>
      <c r="AL294" s="25"/>
    </row>
    <row r="295" spans="37:38" ht="12.75">
      <c r="AK295" s="25"/>
      <c r="AL295" s="25"/>
    </row>
    <row r="296" spans="37:38" ht="12.75">
      <c r="AK296" s="25"/>
      <c r="AL296" s="25"/>
    </row>
    <row r="297" spans="37:38" ht="12.75">
      <c r="AK297" s="25"/>
      <c r="AL297" s="25"/>
    </row>
    <row r="298" spans="37:38" ht="12.75">
      <c r="AK298" s="25"/>
      <c r="AL298" s="25"/>
    </row>
    <row r="299" spans="37:38" ht="12.75">
      <c r="AK299" s="25"/>
      <c r="AL299" s="25"/>
    </row>
    <row r="300" spans="37:38" ht="12.75">
      <c r="AK300" s="25"/>
      <c r="AL300" s="25"/>
    </row>
    <row r="301" spans="37:38" ht="12.75">
      <c r="AK301" s="25"/>
      <c r="AL301" s="25"/>
    </row>
    <row r="302" spans="37:38" ht="12.75">
      <c r="AK302" s="25"/>
      <c r="AL302" s="25"/>
    </row>
    <row r="303" spans="37:38" ht="12.75">
      <c r="AK303" s="25"/>
      <c r="AL303" s="25"/>
    </row>
    <row r="304" spans="37:38" ht="12.75">
      <c r="AK304" s="25"/>
      <c r="AL304" s="25"/>
    </row>
    <row r="305" spans="37:38" ht="12.75">
      <c r="AK305" s="25"/>
      <c r="AL305" s="25"/>
    </row>
    <row r="306" spans="37:38" ht="12.75">
      <c r="AK306" s="25"/>
      <c r="AL306" s="25"/>
    </row>
    <row r="307" spans="37:38" ht="12.75">
      <c r="AK307" s="25"/>
      <c r="AL307" s="25"/>
    </row>
    <row r="308" spans="37:38" ht="12.75">
      <c r="AK308" s="25"/>
      <c r="AL308" s="25"/>
    </row>
    <row r="309" spans="37:38" ht="12.75">
      <c r="AK309" s="25"/>
      <c r="AL309" s="25"/>
    </row>
    <row r="310" spans="37:38" ht="12.75">
      <c r="AK310" s="25"/>
      <c r="AL310" s="25"/>
    </row>
    <row r="311" spans="37:38" ht="12.75">
      <c r="AK311" s="25"/>
      <c r="AL311" s="25"/>
    </row>
    <row r="312" spans="37:38" ht="12.75">
      <c r="AK312" s="25"/>
      <c r="AL312" s="25"/>
    </row>
    <row r="313" spans="37:38" ht="12.75">
      <c r="AK313" s="25"/>
      <c r="AL313" s="25"/>
    </row>
    <row r="314" spans="37:38" ht="12.75">
      <c r="AK314" s="25"/>
      <c r="AL314" s="25"/>
    </row>
    <row r="315" spans="37:38" ht="12.75">
      <c r="AK315" s="25"/>
      <c r="AL315" s="25"/>
    </row>
    <row r="316" spans="37:38" ht="12.75">
      <c r="AK316" s="25"/>
      <c r="AL316" s="25"/>
    </row>
    <row r="317" spans="37:38" ht="12.75">
      <c r="AK317" s="25"/>
      <c r="AL317" s="25"/>
    </row>
    <row r="318" spans="37:38" ht="12.75">
      <c r="AK318" s="25"/>
      <c r="AL318" s="25"/>
    </row>
    <row r="319" spans="37:38" ht="12.75">
      <c r="AK319" s="25"/>
      <c r="AL319" s="25"/>
    </row>
    <row r="320" spans="37:38" ht="12.75">
      <c r="AK320" s="25"/>
      <c r="AL320" s="25"/>
    </row>
    <row r="321" spans="37:38" ht="12.75">
      <c r="AK321" s="25"/>
      <c r="AL321" s="25"/>
    </row>
    <row r="322" spans="37:38" ht="12.75">
      <c r="AK322" s="25"/>
      <c r="AL322" s="25"/>
    </row>
    <row r="323" spans="37:38" ht="12.75">
      <c r="AK323" s="25"/>
      <c r="AL323" s="25"/>
    </row>
    <row r="324" spans="37:38" ht="12.75">
      <c r="AK324" s="25"/>
      <c r="AL324" s="25"/>
    </row>
    <row r="325" spans="37:38" ht="12.75">
      <c r="AK325" s="25"/>
      <c r="AL325" s="25"/>
    </row>
    <row r="326" spans="37:38" ht="12.75">
      <c r="AK326" s="25"/>
      <c r="AL326" s="25"/>
    </row>
    <row r="327" spans="37:38" ht="12.75">
      <c r="AK327" s="25"/>
      <c r="AL327" s="25"/>
    </row>
    <row r="328" spans="37:38" ht="12.75">
      <c r="AK328" s="25"/>
      <c r="AL328" s="25"/>
    </row>
    <row r="329" spans="37:38" ht="12.75">
      <c r="AK329" s="25"/>
      <c r="AL329" s="25"/>
    </row>
    <row r="330" spans="37:38" ht="12.75">
      <c r="AK330" s="25"/>
      <c r="AL330" s="25"/>
    </row>
    <row r="331" spans="37:38" ht="12.75">
      <c r="AK331" s="25"/>
      <c r="AL331" s="25"/>
    </row>
    <row r="332" spans="37:38" ht="12.75">
      <c r="AK332" s="25"/>
      <c r="AL332" s="25"/>
    </row>
    <row r="333" spans="37:38" ht="12.75">
      <c r="AK333" s="25"/>
      <c r="AL333" s="25"/>
    </row>
    <row r="334" spans="37:38" ht="12.75">
      <c r="AK334" s="25"/>
      <c r="AL334" s="25"/>
    </row>
    <row r="335" spans="37:38" ht="12.75">
      <c r="AK335" s="25"/>
      <c r="AL335" s="25"/>
    </row>
    <row r="336" spans="37:38" ht="12.75">
      <c r="AK336" s="25"/>
      <c r="AL336" s="25"/>
    </row>
    <row r="337" spans="37:38" ht="12.75">
      <c r="AK337" s="25"/>
      <c r="AL337" s="25"/>
    </row>
    <row r="338" spans="37:38" ht="12.75">
      <c r="AK338" s="25"/>
      <c r="AL338" s="25"/>
    </row>
    <row r="339" spans="37:38" ht="12.75">
      <c r="AK339" s="25"/>
      <c r="AL339" s="25"/>
    </row>
    <row r="340" spans="37:38" ht="12.75">
      <c r="AK340" s="25"/>
      <c r="AL340" s="25"/>
    </row>
    <row r="341" spans="37:38" ht="12.75">
      <c r="AK341" s="25"/>
      <c r="AL341" s="25"/>
    </row>
    <row r="342" spans="37:38" ht="12.75">
      <c r="AK342" s="25"/>
      <c r="AL342" s="25"/>
    </row>
    <row r="343" spans="37:38" ht="12.75">
      <c r="AK343" s="25"/>
      <c r="AL343" s="25"/>
    </row>
    <row r="344" spans="37:38" ht="12.75">
      <c r="AK344" s="25"/>
      <c r="AL344" s="25"/>
    </row>
    <row r="345" spans="37:38" ht="12.75">
      <c r="AK345" s="25"/>
      <c r="AL345" s="25"/>
    </row>
    <row r="346" spans="37:38" ht="12.75">
      <c r="AK346" s="25"/>
      <c r="AL346" s="25"/>
    </row>
    <row r="347" spans="37:38" ht="12.75">
      <c r="AK347" s="25"/>
      <c r="AL347" s="25"/>
    </row>
    <row r="348" spans="37:38" ht="12.75">
      <c r="AK348" s="25"/>
      <c r="AL348" s="25"/>
    </row>
    <row r="349" spans="37:38" ht="12.75">
      <c r="AK349" s="25"/>
      <c r="AL349" s="25"/>
    </row>
    <row r="350" spans="37:38" ht="12.75">
      <c r="AK350" s="25"/>
      <c r="AL350" s="25"/>
    </row>
    <row r="351" spans="37:38" ht="12.75">
      <c r="AK351" s="25"/>
      <c r="AL351" s="25"/>
    </row>
    <row r="352" spans="37:38" ht="12.75">
      <c r="AK352" s="25"/>
      <c r="AL352" s="25"/>
    </row>
    <row r="353" spans="37:38" ht="12.75">
      <c r="AK353" s="25"/>
      <c r="AL353" s="25"/>
    </row>
    <row r="354" spans="37:38" ht="12.75">
      <c r="AK354" s="25"/>
      <c r="AL354" s="25"/>
    </row>
    <row r="355" spans="37:38" ht="12.75">
      <c r="AK355" s="25"/>
      <c r="AL355" s="25"/>
    </row>
    <row r="356" spans="37:38" ht="12.75">
      <c r="AK356" s="25"/>
      <c r="AL356" s="25"/>
    </row>
    <row r="357" spans="37:38" ht="12.75">
      <c r="AK357" s="25"/>
      <c r="AL357" s="25"/>
    </row>
    <row r="358" spans="37:38" ht="12.75">
      <c r="AK358" s="25"/>
      <c r="AL358" s="25"/>
    </row>
    <row r="359" spans="37:38" ht="12.75">
      <c r="AK359" s="25"/>
      <c r="AL359" s="25"/>
    </row>
    <row r="360" spans="37:38" ht="12.75">
      <c r="AK360" s="25"/>
      <c r="AL360" s="25"/>
    </row>
    <row r="361" spans="37:38" ht="12.75">
      <c r="AK361" s="25"/>
      <c r="AL361" s="25"/>
    </row>
    <row r="362" spans="37:38" ht="12.75">
      <c r="AK362" s="25"/>
      <c r="AL362" s="25"/>
    </row>
    <row r="363" spans="37:38" ht="12.75">
      <c r="AK363" s="25"/>
      <c r="AL363" s="25"/>
    </row>
    <row r="364" spans="37:38" ht="12.75">
      <c r="AK364" s="25"/>
      <c r="AL364" s="25"/>
    </row>
    <row r="365" spans="37:38" ht="12.75">
      <c r="AK365" s="25"/>
      <c r="AL365" s="25"/>
    </row>
    <row r="366" spans="37:38" ht="12.75">
      <c r="AK366" s="25"/>
      <c r="AL366" s="25"/>
    </row>
    <row r="367" spans="37:38" ht="12.75">
      <c r="AK367" s="25"/>
      <c r="AL367" s="25"/>
    </row>
    <row r="368" spans="37:38" ht="12.75">
      <c r="AK368" s="25"/>
      <c r="AL368" s="25"/>
    </row>
    <row r="369" spans="37:38" ht="12.75">
      <c r="AK369" s="25"/>
      <c r="AL369" s="25"/>
    </row>
    <row r="370" spans="37:38" ht="12.75">
      <c r="AK370" s="25"/>
      <c r="AL370" s="25"/>
    </row>
    <row r="371" spans="37:38" ht="12.75">
      <c r="AK371" s="25"/>
      <c r="AL371" s="25"/>
    </row>
    <row r="372" spans="37:38" ht="12.75">
      <c r="AK372" s="25"/>
      <c r="AL372" s="25"/>
    </row>
    <row r="373" spans="37:38" ht="12.75">
      <c r="AK373" s="25"/>
      <c r="AL373" s="25"/>
    </row>
    <row r="374" spans="37:38" ht="12.75">
      <c r="AK374" s="25"/>
      <c r="AL374" s="25"/>
    </row>
    <row r="375" spans="37:38" ht="12.75">
      <c r="AK375" s="25"/>
      <c r="AL375" s="25"/>
    </row>
    <row r="376" spans="37:38" ht="12.75">
      <c r="AK376" s="25"/>
      <c r="AL376" s="25"/>
    </row>
    <row r="377" spans="37:38" ht="12.75">
      <c r="AK377" s="25"/>
      <c r="AL377" s="25"/>
    </row>
    <row r="378" spans="37:38" ht="12.75">
      <c r="AK378" s="25"/>
      <c r="AL378" s="25"/>
    </row>
    <row r="379" spans="37:38" ht="12.75">
      <c r="AK379" s="25"/>
      <c r="AL379" s="25"/>
    </row>
    <row r="380" spans="37:38" ht="12.75">
      <c r="AK380" s="25"/>
      <c r="AL380" s="25"/>
    </row>
    <row r="381" spans="37:38" ht="12.75">
      <c r="AK381" s="25"/>
      <c r="AL381" s="25"/>
    </row>
    <row r="382" spans="37:38" ht="12.75">
      <c r="AK382" s="25"/>
      <c r="AL382" s="25"/>
    </row>
    <row r="383" spans="37:38" ht="12.75">
      <c r="AK383" s="25"/>
      <c r="AL383" s="25"/>
    </row>
    <row r="384" spans="37:38" ht="12.75">
      <c r="AK384" s="25"/>
      <c r="AL384" s="25"/>
    </row>
    <row r="385" spans="37:38" ht="12.75">
      <c r="AK385" s="25"/>
      <c r="AL385" s="25"/>
    </row>
    <row r="386" spans="37:38" ht="12.75">
      <c r="AK386" s="25"/>
      <c r="AL386" s="25"/>
    </row>
    <row r="387" spans="37:38" ht="12.75">
      <c r="AK387" s="25"/>
      <c r="AL387" s="25"/>
    </row>
    <row r="388" spans="37:38" ht="12.75">
      <c r="AK388" s="25"/>
      <c r="AL388" s="25"/>
    </row>
    <row r="389" spans="37:38" ht="12.75">
      <c r="AK389" s="25"/>
      <c r="AL389" s="25"/>
    </row>
    <row r="390" spans="37:38" ht="12.75">
      <c r="AK390" s="25"/>
      <c r="AL390" s="25"/>
    </row>
    <row r="391" spans="37:38" ht="12.75">
      <c r="AK391" s="25"/>
      <c r="AL391" s="25"/>
    </row>
    <row r="392" spans="37:38" ht="12.75">
      <c r="AK392" s="25"/>
      <c r="AL392" s="25"/>
    </row>
    <row r="393" spans="37:38" ht="12.75">
      <c r="AK393" s="25"/>
      <c r="AL393" s="25"/>
    </row>
    <row r="394" spans="37:38" ht="12.75">
      <c r="AK394" s="25"/>
      <c r="AL394" s="25"/>
    </row>
    <row r="395" spans="37:38" ht="12.75">
      <c r="AK395" s="25"/>
      <c r="AL395" s="25"/>
    </row>
    <row r="396" spans="37:38" ht="12.75">
      <c r="AK396" s="25"/>
      <c r="AL396" s="25"/>
    </row>
    <row r="397" spans="37:38" ht="12.75">
      <c r="AK397" s="25"/>
      <c r="AL397" s="25"/>
    </row>
    <row r="398" spans="37:38" ht="12.75">
      <c r="AK398" s="25"/>
      <c r="AL398" s="25"/>
    </row>
    <row r="399" spans="37:38" ht="12.75">
      <c r="AK399" s="25"/>
      <c r="AL399" s="25"/>
    </row>
    <row r="400" spans="37:38" ht="12.75">
      <c r="AK400" s="25"/>
      <c r="AL400" s="25"/>
    </row>
    <row r="401" spans="37:38" ht="12.75">
      <c r="AK401" s="25"/>
      <c r="AL401" s="25"/>
    </row>
    <row r="402" spans="37:38" ht="12.75">
      <c r="AK402" s="25"/>
      <c r="AL402" s="25"/>
    </row>
    <row r="403" spans="37:38" ht="12.75">
      <c r="AK403" s="25"/>
      <c r="AL403" s="25"/>
    </row>
    <row r="404" spans="37:38" ht="12.75">
      <c r="AK404" s="25"/>
      <c r="AL404" s="25"/>
    </row>
    <row r="405" spans="37:38" ht="12.75">
      <c r="AK405" s="25"/>
      <c r="AL405" s="25"/>
    </row>
    <row r="406" spans="37:38" ht="12.75">
      <c r="AK406" s="25"/>
      <c r="AL406" s="25"/>
    </row>
    <row r="407" spans="37:38" ht="12.75">
      <c r="AK407" s="25"/>
      <c r="AL407" s="25"/>
    </row>
    <row r="408" spans="37:38" ht="12.75">
      <c r="AK408" s="25"/>
      <c r="AL408" s="25"/>
    </row>
    <row r="409" spans="37:38" ht="12.75">
      <c r="AK409" s="25"/>
      <c r="AL409" s="25"/>
    </row>
    <row r="410" spans="37:38" ht="12.75">
      <c r="AK410" s="25"/>
      <c r="AL410" s="25"/>
    </row>
    <row r="411" spans="37:38" ht="12.75">
      <c r="AK411" s="25"/>
      <c r="AL411" s="25"/>
    </row>
    <row r="412" spans="37:38" ht="12.75">
      <c r="AK412" s="25"/>
      <c r="AL412" s="25"/>
    </row>
    <row r="413" spans="37:38" ht="12.75">
      <c r="AK413" s="25"/>
      <c r="AL413" s="25"/>
    </row>
    <row r="414" spans="37:38" ht="12.75">
      <c r="AK414" s="25"/>
      <c r="AL414" s="25"/>
    </row>
    <row r="415" spans="37:38" ht="12.75">
      <c r="AK415" s="25"/>
      <c r="AL415" s="25"/>
    </row>
    <row r="416" spans="37:38" ht="12.75">
      <c r="AK416" s="25"/>
      <c r="AL416" s="25"/>
    </row>
    <row r="417" spans="37:38" ht="12.75">
      <c r="AK417" s="25"/>
      <c r="AL417" s="25"/>
    </row>
    <row r="418" spans="37:38" ht="12.75">
      <c r="AK418" s="25"/>
      <c r="AL418" s="25"/>
    </row>
    <row r="419" spans="37:38" ht="12.75">
      <c r="AK419" s="25"/>
      <c r="AL419" s="25"/>
    </row>
    <row r="420" spans="37:38" ht="12.75">
      <c r="AK420" s="25"/>
      <c r="AL420" s="25"/>
    </row>
    <row r="421" spans="37:38" ht="12.75">
      <c r="AK421" s="25"/>
      <c r="AL421" s="25"/>
    </row>
    <row r="422" spans="37:38" ht="12.75">
      <c r="AK422" s="25"/>
      <c r="AL422" s="25"/>
    </row>
    <row r="423" spans="37:38" ht="12.75">
      <c r="AK423" s="25"/>
      <c r="AL423" s="25"/>
    </row>
    <row r="424" spans="37:38" ht="12.75">
      <c r="AK424" s="25"/>
      <c r="AL424" s="25"/>
    </row>
    <row r="425" spans="37:38" ht="12.75">
      <c r="AK425" s="25"/>
      <c r="AL425" s="25"/>
    </row>
    <row r="426" spans="37:38" ht="12.75">
      <c r="AK426" s="25"/>
      <c r="AL426" s="25"/>
    </row>
    <row r="427" spans="37:38" ht="12.75">
      <c r="AK427" s="25"/>
      <c r="AL427" s="25"/>
    </row>
    <row r="428" spans="37:38" ht="12.75">
      <c r="AK428" s="25"/>
      <c r="AL428" s="25"/>
    </row>
    <row r="429" spans="37:38" ht="12.75">
      <c r="AK429" s="25"/>
      <c r="AL429" s="25"/>
    </row>
    <row r="430" spans="37:38" ht="12.75">
      <c r="AK430" s="25"/>
      <c r="AL430" s="25"/>
    </row>
    <row r="431" spans="37:38" ht="12.75">
      <c r="AK431" s="25"/>
      <c r="AL431" s="25"/>
    </row>
    <row r="432" spans="37:38" ht="12.75">
      <c r="AK432" s="25"/>
      <c r="AL432" s="25"/>
    </row>
    <row r="433" spans="37:38" ht="12.75">
      <c r="AK433" s="25"/>
      <c r="AL433" s="25"/>
    </row>
    <row r="434" spans="37:38" ht="12.75">
      <c r="AK434" s="25"/>
      <c r="AL434" s="25"/>
    </row>
    <row r="435" spans="37:38" ht="12.75">
      <c r="AK435" s="25"/>
      <c r="AL435" s="25"/>
    </row>
    <row r="436" spans="37:38" ht="12.75">
      <c r="AK436" s="25"/>
      <c r="AL436" s="25"/>
    </row>
    <row r="437" spans="37:38" ht="12.75">
      <c r="AK437" s="25"/>
      <c r="AL437" s="25"/>
    </row>
    <row r="438" spans="37:38" ht="12.75">
      <c r="AK438" s="25"/>
      <c r="AL438" s="25"/>
    </row>
    <row r="439" spans="37:38" ht="12.75">
      <c r="AK439" s="25"/>
      <c r="AL439" s="25"/>
    </row>
    <row r="440" spans="37:38" ht="12.75">
      <c r="AK440" s="25"/>
      <c r="AL440" s="25"/>
    </row>
    <row r="441" spans="37:38" ht="12.75">
      <c r="AK441" s="25"/>
      <c r="AL441" s="25"/>
    </row>
    <row r="442" spans="37:38" ht="12.75">
      <c r="AK442" s="25"/>
      <c r="AL442" s="25"/>
    </row>
    <row r="443" spans="37:38" ht="12.75">
      <c r="AK443" s="25"/>
      <c r="AL443" s="25"/>
    </row>
    <row r="444" spans="37:38" ht="12.75">
      <c r="AK444" s="25"/>
      <c r="AL444" s="25"/>
    </row>
    <row r="445" spans="37:38" ht="12.75">
      <c r="AK445" s="25"/>
      <c r="AL445" s="25"/>
    </row>
    <row r="446" spans="37:38" ht="12.75">
      <c r="AK446" s="25"/>
      <c r="AL446" s="25"/>
    </row>
    <row r="447" spans="37:38" ht="12.75">
      <c r="AK447" s="25"/>
      <c r="AL447" s="25"/>
    </row>
    <row r="448" spans="37:38" ht="12.75">
      <c r="AK448" s="25"/>
      <c r="AL448" s="25"/>
    </row>
    <row r="449" spans="37:38" ht="12.75">
      <c r="AK449" s="25"/>
      <c r="AL449" s="25"/>
    </row>
    <row r="450" spans="37:38" ht="12.75">
      <c r="AK450" s="25"/>
      <c r="AL450" s="25"/>
    </row>
    <row r="451" spans="37:38" ht="12.75">
      <c r="AK451" s="25"/>
      <c r="AL451" s="25"/>
    </row>
    <row r="452" spans="37:38" ht="12.75">
      <c r="AK452" s="25"/>
      <c r="AL452" s="25"/>
    </row>
    <row r="453" spans="37:38" ht="12.75">
      <c r="AK453" s="25"/>
      <c r="AL453" s="25"/>
    </row>
    <row r="454" spans="37:38" ht="12.75">
      <c r="AK454" s="25"/>
      <c r="AL454" s="25"/>
    </row>
    <row r="455" spans="37:38" ht="12.75">
      <c r="AK455" s="25"/>
      <c r="AL455" s="25"/>
    </row>
    <row r="456" spans="37:38" ht="12.75">
      <c r="AK456" s="25"/>
      <c r="AL456" s="25"/>
    </row>
    <row r="457" spans="37:38" ht="12.75">
      <c r="AK457" s="25"/>
      <c r="AL457" s="25"/>
    </row>
    <row r="458" spans="37:38" ht="12.75">
      <c r="AK458" s="25"/>
      <c r="AL458" s="25"/>
    </row>
    <row r="459" spans="37:38" ht="12.75">
      <c r="AK459" s="25"/>
      <c r="AL459" s="25"/>
    </row>
    <row r="460" spans="37:38" ht="12.75">
      <c r="AK460" s="25"/>
      <c r="AL460" s="25"/>
    </row>
    <row r="461" spans="37:38" ht="12.75">
      <c r="AK461" s="25"/>
      <c r="AL461" s="25"/>
    </row>
    <row r="462" spans="37:38" ht="12.75">
      <c r="AK462" s="25"/>
      <c r="AL462" s="25"/>
    </row>
    <row r="463" spans="37:38" ht="12.75">
      <c r="AK463" s="25"/>
      <c r="AL463" s="25"/>
    </row>
    <row r="464" spans="37:38" ht="12.75">
      <c r="AK464" s="25"/>
      <c r="AL464" s="25"/>
    </row>
    <row r="465" spans="37:38" ht="12.75">
      <c r="AK465" s="25"/>
      <c r="AL465" s="25"/>
    </row>
    <row r="466" spans="37:38" ht="12.75">
      <c r="AK466" s="25"/>
      <c r="AL466" s="25"/>
    </row>
    <row r="467" spans="37:38" ht="12.75">
      <c r="AK467" s="25"/>
      <c r="AL467" s="25"/>
    </row>
    <row r="468" spans="37:38" ht="12.75">
      <c r="AK468" s="25"/>
      <c r="AL468" s="25"/>
    </row>
    <row r="469" spans="37:38" ht="12.75">
      <c r="AK469" s="25"/>
      <c r="AL469" s="25"/>
    </row>
    <row r="470" spans="37:38" ht="12.75">
      <c r="AK470" s="25"/>
      <c r="AL470" s="25"/>
    </row>
    <row r="471" spans="37:38" ht="12.75">
      <c r="AK471" s="25"/>
      <c r="AL471" s="25"/>
    </row>
    <row r="472" spans="37:38" ht="12.75">
      <c r="AK472" s="25"/>
      <c r="AL472" s="25"/>
    </row>
    <row r="473" spans="37:38" ht="12.75">
      <c r="AK473" s="25"/>
      <c r="AL473" s="25"/>
    </row>
    <row r="474" spans="37:38" ht="12.75">
      <c r="AK474" s="25"/>
      <c r="AL474" s="25"/>
    </row>
    <row r="475" spans="37:38" ht="12.75">
      <c r="AK475" s="25"/>
      <c r="AL475" s="25"/>
    </row>
    <row r="476" spans="37:38" ht="12.75">
      <c r="AK476" s="25"/>
      <c r="AL476" s="25"/>
    </row>
    <row r="477" spans="37:38" ht="12.75">
      <c r="AK477" s="25"/>
      <c r="AL477" s="25"/>
    </row>
    <row r="478" spans="37:38" ht="12.75">
      <c r="AK478" s="25"/>
      <c r="AL478" s="25"/>
    </row>
    <row r="479" spans="37:38" ht="12.75">
      <c r="AK479" s="25"/>
      <c r="AL479" s="25"/>
    </row>
    <row r="480" spans="37:38" ht="12.75">
      <c r="AK480" s="25"/>
      <c r="AL480" s="25"/>
    </row>
    <row r="481" spans="37:38" ht="12.75">
      <c r="AK481" s="25"/>
      <c r="AL481" s="25"/>
    </row>
    <row r="482" spans="37:38" ht="12.75">
      <c r="AK482" s="25"/>
      <c r="AL482" s="25"/>
    </row>
    <row r="483" spans="37:38" ht="12.75">
      <c r="AK483" s="25"/>
      <c r="AL483" s="25"/>
    </row>
    <row r="484" spans="37:38" ht="12.75">
      <c r="AK484" s="25"/>
      <c r="AL484" s="25"/>
    </row>
    <row r="485" spans="37:38" ht="12.75">
      <c r="AK485" s="25"/>
      <c r="AL485" s="25"/>
    </row>
    <row r="486" spans="37:38" ht="12.75">
      <c r="AK486" s="25"/>
      <c r="AL486" s="25"/>
    </row>
    <row r="487" spans="37:38" ht="12.75">
      <c r="AK487" s="25"/>
      <c r="AL487" s="25"/>
    </row>
    <row r="488" spans="37:38" ht="12.75">
      <c r="AK488" s="25"/>
      <c r="AL488" s="25"/>
    </row>
    <row r="489" spans="37:38" ht="12.75">
      <c r="AK489" s="25"/>
      <c r="AL489" s="25"/>
    </row>
    <row r="490" spans="37:38" ht="12.75">
      <c r="AK490" s="25"/>
      <c r="AL490" s="25"/>
    </row>
    <row r="491" spans="37:38" ht="12.75">
      <c r="AK491" s="25"/>
      <c r="AL491" s="25"/>
    </row>
    <row r="492" spans="37:38" ht="12.75">
      <c r="AK492" s="25"/>
      <c r="AL492" s="25"/>
    </row>
    <row r="493" spans="37:38" ht="12.75">
      <c r="AK493" s="25"/>
      <c r="AL493" s="25"/>
    </row>
    <row r="494" spans="37:38" ht="12.75">
      <c r="AK494" s="25"/>
      <c r="AL494" s="25"/>
    </row>
    <row r="495" spans="37:38" ht="12.75">
      <c r="AK495" s="25"/>
      <c r="AL495" s="25"/>
    </row>
    <row r="496" spans="37:38" ht="12.75">
      <c r="AK496" s="25"/>
      <c r="AL496" s="25"/>
    </row>
    <row r="497" spans="37:38" ht="12.75">
      <c r="AK497" s="25"/>
      <c r="AL497" s="25"/>
    </row>
    <row r="498" spans="37:38" ht="12.75">
      <c r="AK498" s="25"/>
      <c r="AL498" s="25"/>
    </row>
    <row r="499" spans="37:38" ht="12.75">
      <c r="AK499" s="25"/>
      <c r="AL499" s="25"/>
    </row>
    <row r="500" spans="37:38" ht="12.75">
      <c r="AK500" s="25"/>
      <c r="AL500" s="25"/>
    </row>
    <row r="501" spans="37:38" ht="12.75">
      <c r="AK501" s="25"/>
      <c r="AL501" s="25"/>
    </row>
    <row r="502" spans="37:38" ht="12.75">
      <c r="AK502" s="25"/>
      <c r="AL502" s="25"/>
    </row>
    <row r="503" spans="37:38" ht="12.75">
      <c r="AK503" s="25"/>
      <c r="AL503" s="25"/>
    </row>
    <row r="504" spans="37:38" ht="12.75">
      <c r="AK504" s="25"/>
      <c r="AL504" s="25"/>
    </row>
    <row r="505" spans="37:38" ht="12.75">
      <c r="AK505" s="25"/>
      <c r="AL505" s="25"/>
    </row>
    <row r="506" spans="37:38" ht="12.75">
      <c r="AK506" s="25"/>
      <c r="AL506" s="25"/>
    </row>
    <row r="507" spans="37:38" ht="12.75">
      <c r="AK507" s="25"/>
      <c r="AL507" s="25"/>
    </row>
    <row r="508" spans="37:38" ht="12.75">
      <c r="AK508" s="25"/>
      <c r="AL508" s="25"/>
    </row>
    <row r="509" spans="37:38" ht="12.75">
      <c r="AK509" s="25"/>
      <c r="AL509" s="25"/>
    </row>
    <row r="510" spans="37:38" ht="12.75">
      <c r="AK510" s="25"/>
      <c r="AL510" s="25"/>
    </row>
    <row r="511" spans="37:38" ht="12.75">
      <c r="AK511" s="25"/>
      <c r="AL511" s="25"/>
    </row>
    <row r="512" spans="37:38" ht="12.75">
      <c r="AK512" s="25"/>
      <c r="AL512" s="25"/>
    </row>
    <row r="513" spans="37:38" ht="12.75">
      <c r="AK513" s="25"/>
      <c r="AL513" s="25"/>
    </row>
    <row r="514" spans="37:38" ht="12.75">
      <c r="AK514" s="25"/>
      <c r="AL514" s="25"/>
    </row>
    <row r="515" spans="37:38" ht="12.75">
      <c r="AK515" s="25"/>
      <c r="AL515" s="25"/>
    </row>
    <row r="516" spans="37:38" ht="12.75">
      <c r="AK516" s="25"/>
      <c r="AL516" s="25"/>
    </row>
    <row r="517" spans="37:38" ht="12.75">
      <c r="AK517" s="25"/>
      <c r="AL517" s="25"/>
    </row>
    <row r="518" spans="37:38" ht="12.75">
      <c r="AK518" s="25"/>
      <c r="AL518" s="25"/>
    </row>
    <row r="519" spans="37:38" ht="12.75">
      <c r="AK519" s="25"/>
      <c r="AL519" s="25"/>
    </row>
    <row r="520" spans="37:38" ht="12.75">
      <c r="AK520" s="25"/>
      <c r="AL520" s="25"/>
    </row>
    <row r="521" spans="37:38" ht="12.75">
      <c r="AK521" s="25"/>
      <c r="AL521" s="25"/>
    </row>
    <row r="522" spans="37:38" ht="12.75">
      <c r="AK522" s="25"/>
      <c r="AL522" s="25"/>
    </row>
    <row r="523" spans="37:38" ht="12.75">
      <c r="AK523" s="25"/>
      <c r="AL523" s="25"/>
    </row>
    <row r="524" spans="37:38" ht="12.75">
      <c r="AK524" s="25"/>
      <c r="AL524" s="25"/>
    </row>
    <row r="525" spans="37:38" ht="12.75">
      <c r="AK525" s="25"/>
      <c r="AL525" s="25"/>
    </row>
    <row r="526" spans="37:38" ht="12.75">
      <c r="AK526" s="25"/>
      <c r="AL526" s="25"/>
    </row>
    <row r="527" spans="37:38" ht="12.75">
      <c r="AK527" s="25"/>
      <c r="AL527" s="25"/>
    </row>
    <row r="528" spans="37:38" ht="12.75">
      <c r="AK528" s="25"/>
      <c r="AL528" s="25"/>
    </row>
    <row r="529" spans="37:38" ht="12.75">
      <c r="AK529" s="25"/>
      <c r="AL529" s="25"/>
    </row>
    <row r="530" spans="37:38" ht="12.75">
      <c r="AK530" s="25"/>
      <c r="AL530" s="25"/>
    </row>
    <row r="531" spans="37:38" ht="12.75">
      <c r="AK531" s="25"/>
      <c r="AL531" s="25"/>
    </row>
    <row r="532" spans="37:38" ht="12.75">
      <c r="AK532" s="25"/>
      <c r="AL532" s="25"/>
    </row>
    <row r="533" spans="37:38" ht="12.75">
      <c r="AK533" s="25"/>
      <c r="AL533" s="25"/>
    </row>
    <row r="534" spans="37:38" ht="12.75">
      <c r="AK534" s="25"/>
      <c r="AL534" s="25"/>
    </row>
    <row r="535" spans="37:38" ht="12.75">
      <c r="AK535" s="25"/>
      <c r="AL535" s="25"/>
    </row>
    <row r="536" spans="37:38" ht="12.75">
      <c r="AK536" s="25"/>
      <c r="AL536" s="25"/>
    </row>
    <row r="537" spans="37:38" ht="12.75">
      <c r="AK537" s="25"/>
      <c r="AL537" s="25"/>
    </row>
    <row r="538" spans="37:38" ht="12.75">
      <c r="AK538" s="25"/>
      <c r="AL538" s="25"/>
    </row>
    <row r="539" spans="37:38" ht="12.75">
      <c r="AK539" s="25"/>
      <c r="AL539" s="25"/>
    </row>
    <row r="540" spans="37:38" ht="12.75">
      <c r="AK540" s="25"/>
      <c r="AL540" s="25"/>
    </row>
    <row r="541" spans="37:38" ht="12.75">
      <c r="AK541" s="25"/>
      <c r="AL541" s="25"/>
    </row>
    <row r="542" spans="37:38" ht="12.75">
      <c r="AK542" s="25"/>
      <c r="AL542" s="25"/>
    </row>
    <row r="543" spans="37:38" ht="12.75">
      <c r="AK543" s="25"/>
      <c r="AL543" s="25"/>
    </row>
    <row r="544" spans="37:38" ht="12.75">
      <c r="AK544" s="25"/>
      <c r="AL544" s="25"/>
    </row>
    <row r="545" spans="37:38" ht="12.75">
      <c r="AK545" s="25"/>
      <c r="AL545" s="25"/>
    </row>
    <row r="546" spans="37:38" ht="12.75">
      <c r="AK546" s="25"/>
      <c r="AL546" s="25"/>
    </row>
    <row r="547" spans="37:38" ht="12.75">
      <c r="AK547" s="25"/>
      <c r="AL547" s="25"/>
    </row>
    <row r="548" spans="37:38" ht="12.75">
      <c r="AK548" s="25"/>
      <c r="AL548" s="25"/>
    </row>
    <row r="549" spans="37:38" ht="12.75">
      <c r="AK549" s="25"/>
      <c r="AL549" s="25"/>
    </row>
    <row r="550" spans="37:38" ht="12.75">
      <c r="AK550" s="25"/>
      <c r="AL550" s="25"/>
    </row>
    <row r="551" spans="37:38" ht="12.75">
      <c r="AK551" s="25"/>
      <c r="AL551" s="25"/>
    </row>
    <row r="552" spans="37:38" ht="12.75">
      <c r="AK552" s="25"/>
      <c r="AL552" s="25"/>
    </row>
    <row r="553" spans="37:38" ht="12.75">
      <c r="AK553" s="25"/>
      <c r="AL553" s="25"/>
    </row>
    <row r="554" spans="37:38" ht="12.75">
      <c r="AK554" s="25"/>
      <c r="AL554" s="25"/>
    </row>
    <row r="555" spans="37:38" ht="12.75">
      <c r="AK555" s="25"/>
      <c r="AL555" s="25"/>
    </row>
    <row r="556" spans="37:38" ht="12.75">
      <c r="AK556" s="25"/>
      <c r="AL556" s="25"/>
    </row>
    <row r="557" spans="37:38" ht="12.75">
      <c r="AK557" s="25"/>
      <c r="AL557" s="25"/>
    </row>
    <row r="558" spans="37:38" ht="12.75">
      <c r="AK558" s="25"/>
      <c r="AL558" s="25"/>
    </row>
    <row r="559" spans="37:38" ht="12.75">
      <c r="AK559" s="25"/>
      <c r="AL559" s="25"/>
    </row>
    <row r="560" spans="37:38" ht="12.75">
      <c r="AK560" s="25"/>
      <c r="AL560" s="25"/>
    </row>
    <row r="561" spans="37:38" ht="12.75">
      <c r="AK561" s="25"/>
      <c r="AL561" s="25"/>
    </row>
    <row r="562" spans="37:38" ht="12.75">
      <c r="AK562" s="25"/>
      <c r="AL562" s="25"/>
    </row>
    <row r="563" spans="37:38" ht="12.75">
      <c r="AK563" s="25"/>
      <c r="AL563" s="25"/>
    </row>
    <row r="564" spans="37:38" ht="12.75">
      <c r="AK564" s="25"/>
      <c r="AL564" s="25"/>
    </row>
    <row r="565" spans="37:38" ht="12.75">
      <c r="AK565" s="25"/>
      <c r="AL565" s="25"/>
    </row>
    <row r="566" spans="37:38" ht="12.75">
      <c r="AK566" s="25"/>
      <c r="AL566" s="25"/>
    </row>
    <row r="567" spans="37:38" ht="12.75">
      <c r="AK567" s="25"/>
      <c r="AL567" s="25"/>
    </row>
    <row r="568" spans="37:38" ht="12.75">
      <c r="AK568" s="25"/>
      <c r="AL568" s="25"/>
    </row>
    <row r="569" spans="37:38" ht="12.75">
      <c r="AK569" s="25"/>
      <c r="AL569" s="25"/>
    </row>
    <row r="570" spans="37:38" ht="12.75">
      <c r="AK570" s="25"/>
      <c r="AL570" s="25"/>
    </row>
    <row r="571" spans="37:38" ht="12.75">
      <c r="AK571" s="25"/>
      <c r="AL571" s="25"/>
    </row>
    <row r="572" spans="37:38" ht="12.75">
      <c r="AK572" s="25"/>
      <c r="AL572" s="25"/>
    </row>
    <row r="573" spans="37:38" ht="12.75">
      <c r="AK573" s="25"/>
      <c r="AL573" s="25"/>
    </row>
    <row r="574" spans="37:38" ht="12.75">
      <c r="AK574" s="25"/>
      <c r="AL574" s="25"/>
    </row>
    <row r="575" spans="37:38" ht="12.75">
      <c r="AK575" s="25"/>
      <c r="AL575" s="25"/>
    </row>
    <row r="576" spans="37:38" ht="12.75">
      <c r="AK576" s="25"/>
      <c r="AL576" s="25"/>
    </row>
    <row r="577" spans="37:38" ht="12.75">
      <c r="AK577" s="25"/>
      <c r="AL577" s="25"/>
    </row>
    <row r="578" spans="37:38" ht="12.75">
      <c r="AK578" s="25"/>
      <c r="AL578" s="25"/>
    </row>
    <row r="579" spans="37:38" ht="12.75">
      <c r="AK579" s="25"/>
      <c r="AL579" s="25"/>
    </row>
    <row r="580" spans="37:38" ht="12.75">
      <c r="AK580" s="25"/>
      <c r="AL580" s="25"/>
    </row>
    <row r="581" spans="37:38" ht="12.75">
      <c r="AK581" s="25"/>
      <c r="AL581" s="25"/>
    </row>
    <row r="582" spans="37:38" ht="12.75">
      <c r="AK582" s="25"/>
      <c r="AL582" s="25"/>
    </row>
    <row r="583" spans="37:38" ht="12.75">
      <c r="AK583" s="25"/>
      <c r="AL583" s="25"/>
    </row>
    <row r="584" spans="37:38" ht="12.75">
      <c r="AK584" s="25"/>
      <c r="AL584" s="25"/>
    </row>
    <row r="585" spans="37:38" ht="12.75">
      <c r="AK585" s="25"/>
      <c r="AL585" s="25"/>
    </row>
    <row r="586" spans="37:38" ht="12.75">
      <c r="AK586" s="25"/>
      <c r="AL586" s="25"/>
    </row>
    <row r="587" spans="37:38" ht="12.75">
      <c r="AK587" s="25"/>
      <c r="AL587" s="25"/>
    </row>
    <row r="588" spans="37:38" ht="12.75">
      <c r="AK588" s="25"/>
      <c r="AL588" s="25"/>
    </row>
    <row r="589" spans="37:38" ht="12.75">
      <c r="AK589" s="25"/>
      <c r="AL589" s="25"/>
    </row>
    <row r="590" spans="37:38" ht="12.75">
      <c r="AK590" s="25"/>
      <c r="AL590" s="25"/>
    </row>
    <row r="591" spans="37:38" ht="12.75">
      <c r="AK591" s="25"/>
      <c r="AL591" s="25"/>
    </row>
    <row r="592" spans="37:38" ht="12.75">
      <c r="AK592" s="25"/>
      <c r="AL592" s="25"/>
    </row>
    <row r="593" spans="37:38" ht="12.75">
      <c r="AK593" s="25"/>
      <c r="AL593" s="25"/>
    </row>
    <row r="594" spans="37:38" ht="12.75">
      <c r="AK594" s="25"/>
      <c r="AL594" s="25"/>
    </row>
    <row r="595" spans="37:38" ht="12.75">
      <c r="AK595" s="25"/>
      <c r="AL595" s="25"/>
    </row>
    <row r="596" spans="37:38" ht="12.75">
      <c r="AK596" s="25"/>
      <c r="AL596" s="25"/>
    </row>
    <row r="597" spans="37:38" ht="12.75">
      <c r="AK597" s="25"/>
      <c r="AL597" s="25"/>
    </row>
    <row r="598" spans="37:38" ht="12.75">
      <c r="AK598" s="25"/>
      <c r="AL598" s="25"/>
    </row>
    <row r="599" spans="37:38" ht="12.75">
      <c r="AK599" s="25"/>
      <c r="AL599" s="25"/>
    </row>
    <row r="600" spans="37:38" ht="12.75">
      <c r="AK600" s="25"/>
      <c r="AL600" s="25"/>
    </row>
    <row r="601" spans="37:38" ht="12.75">
      <c r="AK601" s="25"/>
      <c r="AL601" s="25"/>
    </row>
    <row r="602" spans="37:38" ht="12.75">
      <c r="AK602" s="25"/>
      <c r="AL602" s="25"/>
    </row>
    <row r="603" spans="37:38" ht="12.75">
      <c r="AK603" s="25"/>
      <c r="AL603" s="25"/>
    </row>
    <row r="604" spans="37:38" ht="12.75">
      <c r="AK604" s="25"/>
      <c r="AL604" s="25"/>
    </row>
    <row r="605" spans="37:38" ht="12.75">
      <c r="AK605" s="25"/>
      <c r="AL605" s="25"/>
    </row>
    <row r="606" spans="37:38" ht="12.75">
      <c r="AK606" s="25"/>
      <c r="AL606" s="25"/>
    </row>
    <row r="607" spans="37:38" ht="12.75">
      <c r="AK607" s="25"/>
      <c r="AL607" s="25"/>
    </row>
    <row r="608" spans="37:38" ht="12.75">
      <c r="AK608" s="25"/>
      <c r="AL608" s="25"/>
    </row>
    <row r="609" spans="37:38" ht="12.75">
      <c r="AK609" s="25"/>
      <c r="AL609" s="25"/>
    </row>
    <row r="610" spans="37:38" ht="12.75">
      <c r="AK610" s="25"/>
      <c r="AL610" s="25"/>
    </row>
    <row r="611" spans="37:38" ht="12.75">
      <c r="AK611" s="25"/>
      <c r="AL611" s="25"/>
    </row>
    <row r="612" spans="37:38" ht="12.75">
      <c r="AK612" s="25"/>
      <c r="AL612" s="25"/>
    </row>
    <row r="613" spans="37:38" ht="12.75">
      <c r="AK613" s="25"/>
      <c r="AL613" s="25"/>
    </row>
    <row r="614" spans="37:38" ht="12.75">
      <c r="AK614" s="25"/>
      <c r="AL614" s="25"/>
    </row>
    <row r="615" spans="37:38" ht="12.75">
      <c r="AK615" s="25"/>
      <c r="AL615" s="25"/>
    </row>
    <row r="616" spans="37:38" ht="12.75">
      <c r="AK616" s="25"/>
      <c r="AL616" s="25"/>
    </row>
    <row r="617" spans="37:38" ht="12.75">
      <c r="AK617" s="25"/>
      <c r="AL617" s="25"/>
    </row>
    <row r="618" spans="37:38" ht="12.75">
      <c r="AK618" s="25"/>
      <c r="AL618" s="25"/>
    </row>
    <row r="619" spans="37:38" ht="12.75">
      <c r="AK619" s="25"/>
      <c r="AL619" s="25"/>
    </row>
    <row r="620" spans="37:38" ht="12.75">
      <c r="AK620" s="25"/>
      <c r="AL620" s="25"/>
    </row>
    <row r="621" spans="37:38" ht="12.75">
      <c r="AK621" s="25"/>
      <c r="AL621" s="25"/>
    </row>
    <row r="622" spans="37:38" ht="12.75">
      <c r="AK622" s="25"/>
      <c r="AL622" s="25"/>
    </row>
    <row r="623" spans="37:38" ht="12.75">
      <c r="AK623" s="25"/>
      <c r="AL623" s="25"/>
    </row>
    <row r="624" spans="37:38" ht="12.75">
      <c r="AK624" s="25"/>
      <c r="AL624" s="25"/>
    </row>
    <row r="625" spans="37:38" ht="12.75">
      <c r="AK625" s="25"/>
      <c r="AL625" s="25"/>
    </row>
    <row r="626" spans="37:38" ht="12.75">
      <c r="AK626" s="25"/>
      <c r="AL626" s="25"/>
    </row>
    <row r="627" spans="37:38" ht="12.75">
      <c r="AK627" s="25"/>
      <c r="AL627" s="25"/>
    </row>
    <row r="628" spans="37:38" ht="12.75">
      <c r="AK628" s="25"/>
      <c r="AL628" s="25"/>
    </row>
    <row r="629" spans="37:38" ht="12.75">
      <c r="AK629" s="25"/>
      <c r="AL629" s="25"/>
    </row>
    <row r="630" spans="37:38" ht="12.75">
      <c r="AK630" s="25"/>
      <c r="AL630" s="25"/>
    </row>
    <row r="631" spans="37:38" ht="12.75">
      <c r="AK631" s="25"/>
      <c r="AL631" s="25"/>
    </row>
    <row r="632" spans="37:38" ht="12.75">
      <c r="AK632" s="25"/>
      <c r="AL632" s="25"/>
    </row>
    <row r="633" spans="37:38" ht="12.75">
      <c r="AK633" s="25"/>
      <c r="AL633" s="25"/>
    </row>
    <row r="634" spans="37:38" ht="12.75">
      <c r="AK634" s="25"/>
      <c r="AL634" s="25"/>
    </row>
    <row r="635" spans="37:38" ht="12.75">
      <c r="AK635" s="25"/>
      <c r="AL635" s="25"/>
    </row>
    <row r="636" spans="37:38" ht="12.75">
      <c r="AK636" s="25"/>
      <c r="AL636" s="25"/>
    </row>
    <row r="637" spans="37:38" ht="12.75">
      <c r="AK637" s="25"/>
      <c r="AL637" s="25"/>
    </row>
    <row r="638" spans="37:38" ht="12.75">
      <c r="AK638" s="25"/>
      <c r="AL638" s="25"/>
    </row>
    <row r="639" spans="37:38" ht="12.75">
      <c r="AK639" s="25"/>
      <c r="AL639" s="25"/>
    </row>
    <row r="640" spans="37:38" ht="12.75">
      <c r="AK640" s="25"/>
      <c r="AL640" s="25"/>
    </row>
    <row r="641" spans="37:38" ht="12.75">
      <c r="AK641" s="25"/>
      <c r="AL641" s="25"/>
    </row>
    <row r="642" spans="37:38" ht="12.75">
      <c r="AK642" s="25"/>
      <c r="AL642" s="25"/>
    </row>
    <row r="643" spans="37:38" ht="12.75">
      <c r="AK643" s="25"/>
      <c r="AL643" s="25"/>
    </row>
    <row r="644" spans="37:38" ht="12.75">
      <c r="AK644" s="25"/>
      <c r="AL644" s="25"/>
    </row>
    <row r="645" spans="37:38" ht="12.75">
      <c r="AK645" s="25"/>
      <c r="AL645" s="25"/>
    </row>
    <row r="646" spans="37:38" ht="12.75">
      <c r="AK646" s="25"/>
      <c r="AL646" s="25"/>
    </row>
    <row r="647" spans="37:38" ht="12.75">
      <c r="AK647" s="25"/>
      <c r="AL647" s="25"/>
    </row>
    <row r="648" spans="37:38" ht="12.75">
      <c r="AK648" s="25"/>
      <c r="AL648" s="25"/>
    </row>
    <row r="649" spans="37:38" ht="12.75">
      <c r="AK649" s="25"/>
      <c r="AL649" s="25"/>
    </row>
    <row r="650" spans="37:38" ht="12.75">
      <c r="AK650" s="25"/>
      <c r="AL650" s="25"/>
    </row>
    <row r="651" spans="37:38" ht="12.75">
      <c r="AK651" s="25"/>
      <c r="AL651" s="25"/>
    </row>
    <row r="652" spans="37:38" ht="12.75">
      <c r="AK652" s="25"/>
      <c r="AL652" s="25"/>
    </row>
    <row r="653" spans="37:38" ht="12.75">
      <c r="AK653" s="25"/>
      <c r="AL653" s="25"/>
    </row>
    <row r="654" spans="37:38" ht="12.75">
      <c r="AK654" s="25"/>
      <c r="AL654" s="25"/>
    </row>
    <row r="655" spans="37:38" ht="12.75">
      <c r="AK655" s="25"/>
      <c r="AL655" s="25"/>
    </row>
    <row r="656" spans="37:38" ht="12.75">
      <c r="AK656" s="25"/>
      <c r="AL656" s="25"/>
    </row>
    <row r="657" spans="37:38" ht="12.75">
      <c r="AK657" s="25"/>
      <c r="AL657" s="25"/>
    </row>
    <row r="658" spans="37:38" ht="12.75">
      <c r="AK658" s="25"/>
      <c r="AL658" s="25"/>
    </row>
    <row r="659" spans="37:38" ht="12.75">
      <c r="AK659" s="25"/>
      <c r="AL659" s="25"/>
    </row>
    <row r="660" spans="37:38" ht="12.75">
      <c r="AK660" s="25"/>
      <c r="AL660" s="25"/>
    </row>
    <row r="661" spans="37:38" ht="12.75">
      <c r="AK661" s="25"/>
      <c r="AL661" s="25"/>
    </row>
    <row r="662" spans="37:38" ht="12.75">
      <c r="AK662" s="25"/>
      <c r="AL662" s="25"/>
    </row>
    <row r="663" spans="37:38" ht="12.75">
      <c r="AK663" s="25"/>
      <c r="AL663" s="25"/>
    </row>
    <row r="664" spans="37:38" ht="12.75">
      <c r="AK664" s="25"/>
      <c r="AL664" s="25"/>
    </row>
    <row r="665" spans="37:38" ht="12.75">
      <c r="AK665" s="25"/>
      <c r="AL665" s="25"/>
    </row>
    <row r="666" spans="37:38" ht="12.75">
      <c r="AK666" s="25"/>
      <c r="AL666" s="25"/>
    </row>
    <row r="667" spans="37:38" ht="12.75">
      <c r="AK667" s="25"/>
      <c r="AL667" s="25"/>
    </row>
    <row r="668" spans="37:38" ht="12.75">
      <c r="AK668" s="25"/>
      <c r="AL668" s="25"/>
    </row>
    <row r="669" spans="37:38" ht="12.75">
      <c r="AK669" s="25"/>
      <c r="AL669" s="25"/>
    </row>
    <row r="670" spans="37:38" ht="12.75">
      <c r="AK670" s="25"/>
      <c r="AL670" s="25"/>
    </row>
    <row r="671" spans="37:38" ht="12.75">
      <c r="AK671" s="25"/>
      <c r="AL671" s="25"/>
    </row>
    <row r="672" spans="37:38" ht="12.75">
      <c r="AK672" s="25"/>
      <c r="AL672" s="25"/>
    </row>
    <row r="673" spans="37:38" ht="12.75">
      <c r="AK673" s="25"/>
      <c r="AL673" s="25"/>
    </row>
    <row r="674" spans="37:38" ht="12.75">
      <c r="AK674" s="25"/>
      <c r="AL674" s="25"/>
    </row>
    <row r="675" spans="37:38" ht="12.75">
      <c r="AK675" s="25"/>
      <c r="AL675" s="25"/>
    </row>
    <row r="676" spans="37:38" ht="12.75">
      <c r="AK676" s="25"/>
      <c r="AL676" s="25"/>
    </row>
    <row r="677" spans="37:38" ht="12.75">
      <c r="AK677" s="25"/>
      <c r="AL677" s="25"/>
    </row>
    <row r="678" spans="37:38" ht="12.75">
      <c r="AK678" s="25"/>
      <c r="AL678" s="25"/>
    </row>
    <row r="679" spans="37:38" ht="12.75">
      <c r="AK679" s="25"/>
      <c r="AL679" s="25"/>
    </row>
    <row r="680" spans="37:38" ht="12.75">
      <c r="AK680" s="25"/>
      <c r="AL680" s="25"/>
    </row>
    <row r="681" spans="37:38" ht="12.75">
      <c r="AK681" s="25"/>
      <c r="AL681" s="25"/>
    </row>
    <row r="682" spans="37:38" ht="12.75">
      <c r="AK682" s="25"/>
      <c r="AL682" s="25"/>
    </row>
    <row r="683" spans="37:38" ht="12.75">
      <c r="AK683" s="25"/>
      <c r="AL683" s="25"/>
    </row>
    <row r="684" spans="37:38" ht="12.75">
      <c r="AK684" s="25"/>
      <c r="AL684" s="25"/>
    </row>
    <row r="685" spans="37:38" ht="12.75">
      <c r="AK685" s="25"/>
      <c r="AL685" s="25"/>
    </row>
    <row r="686" spans="37:38" ht="12.75">
      <c r="AK686" s="25"/>
      <c r="AL686" s="25"/>
    </row>
    <row r="687" spans="37:38" ht="12.75">
      <c r="AK687" s="25"/>
      <c r="AL687" s="25"/>
    </row>
    <row r="688" spans="37:38" ht="12.75">
      <c r="AK688" s="25"/>
      <c r="AL688" s="25"/>
    </row>
    <row r="689" spans="37:38" ht="12.75">
      <c r="AK689" s="25"/>
      <c r="AL689" s="25"/>
    </row>
    <row r="690" spans="37:38" ht="12.75">
      <c r="AK690" s="25"/>
      <c r="AL690" s="25"/>
    </row>
    <row r="691" spans="37:38" ht="12.75">
      <c r="AK691" s="25"/>
      <c r="AL691" s="25"/>
    </row>
    <row r="692" spans="37:38" ht="12.75">
      <c r="AK692" s="25"/>
      <c r="AL692" s="25"/>
    </row>
    <row r="693" spans="37:38" ht="12.75">
      <c r="AK693" s="25"/>
      <c r="AL693" s="25"/>
    </row>
    <row r="694" spans="37:38" ht="12.75">
      <c r="AK694" s="25"/>
      <c r="AL694" s="25"/>
    </row>
    <row r="695" spans="37:38" ht="12.75">
      <c r="AK695" s="25"/>
      <c r="AL695" s="25"/>
    </row>
    <row r="696" spans="37:38" ht="12.75">
      <c r="AK696" s="25"/>
      <c r="AL696" s="25"/>
    </row>
    <row r="697" spans="37:38" ht="12.75">
      <c r="AK697" s="25"/>
      <c r="AL697" s="25"/>
    </row>
    <row r="698" spans="37:38" ht="12.75">
      <c r="AK698" s="25"/>
      <c r="AL698" s="25"/>
    </row>
    <row r="699" spans="37:38" ht="12.75">
      <c r="AK699" s="25"/>
      <c r="AL699" s="25"/>
    </row>
    <row r="700" spans="37:38" ht="12.75">
      <c r="AK700" s="25"/>
      <c r="AL700" s="25"/>
    </row>
    <row r="701" spans="37:38" ht="12.75">
      <c r="AK701" s="25"/>
      <c r="AL701" s="25"/>
    </row>
    <row r="702" spans="37:38" ht="12.75">
      <c r="AK702" s="25"/>
      <c r="AL702" s="25"/>
    </row>
    <row r="703" spans="37:38" ht="12.75">
      <c r="AK703" s="25"/>
      <c r="AL703" s="25"/>
    </row>
    <row r="704" spans="37:38" ht="12.75">
      <c r="AK704" s="25"/>
      <c r="AL704" s="25"/>
    </row>
    <row r="705" spans="37:38" ht="12.75">
      <c r="AK705" s="25"/>
      <c r="AL705" s="25"/>
    </row>
    <row r="706" spans="37:38" ht="12.75">
      <c r="AK706" s="25"/>
      <c r="AL706" s="25"/>
    </row>
    <row r="707" spans="37:38" ht="12.75">
      <c r="AK707" s="25"/>
      <c r="AL707" s="25"/>
    </row>
    <row r="708" spans="37:38" ht="12.75">
      <c r="AK708" s="25"/>
      <c r="AL708" s="25"/>
    </row>
    <row r="709" spans="37:38" ht="12.75">
      <c r="AK709" s="25"/>
      <c r="AL709" s="25"/>
    </row>
    <row r="710" spans="37:38" ht="12.75">
      <c r="AK710" s="25"/>
      <c r="AL710" s="25"/>
    </row>
    <row r="711" spans="37:38" ht="12.75">
      <c r="AK711" s="25"/>
      <c r="AL711" s="25"/>
    </row>
    <row r="712" spans="37:38" ht="12.75">
      <c r="AK712" s="25"/>
      <c r="AL712" s="25"/>
    </row>
    <row r="713" spans="37:38" ht="12.75">
      <c r="AK713" s="25"/>
      <c r="AL713" s="25"/>
    </row>
    <row r="714" spans="37:38" ht="12.75">
      <c r="AK714" s="25"/>
      <c r="AL714" s="25"/>
    </row>
    <row r="715" spans="37:38" ht="12.75">
      <c r="AK715" s="25"/>
      <c r="AL715" s="25"/>
    </row>
    <row r="716" spans="37:38" ht="12.75">
      <c r="AK716" s="25"/>
      <c r="AL716" s="25"/>
    </row>
    <row r="717" spans="37:38" ht="12.75">
      <c r="AK717" s="25"/>
      <c r="AL717" s="25"/>
    </row>
    <row r="718" spans="37:38" ht="12.75">
      <c r="AK718" s="25"/>
      <c r="AL718" s="25"/>
    </row>
    <row r="719" spans="37:38" ht="12.75">
      <c r="AK719" s="25"/>
      <c r="AL719" s="25"/>
    </row>
    <row r="720" spans="37:38" ht="12.75">
      <c r="AK720" s="25"/>
      <c r="AL720" s="25"/>
    </row>
    <row r="721" spans="37:38" ht="12.75">
      <c r="AK721" s="25"/>
      <c r="AL721" s="25"/>
    </row>
    <row r="722" spans="37:38" ht="12.75">
      <c r="AK722" s="25"/>
      <c r="AL722" s="25"/>
    </row>
    <row r="723" spans="37:38" ht="12.75">
      <c r="AK723" s="25"/>
      <c r="AL723" s="25"/>
    </row>
    <row r="724" spans="37:38" ht="12.75">
      <c r="AK724" s="25"/>
      <c r="AL724" s="25"/>
    </row>
    <row r="725" spans="37:38" ht="12.75">
      <c r="AK725" s="25"/>
      <c r="AL725" s="25"/>
    </row>
    <row r="726" spans="37:38" ht="12.75">
      <c r="AK726" s="25"/>
      <c r="AL726" s="25"/>
    </row>
    <row r="727" spans="37:38" ht="12.75">
      <c r="AK727" s="25"/>
      <c r="AL727" s="25"/>
    </row>
    <row r="728" spans="37:38" ht="12.75">
      <c r="AK728" s="25"/>
      <c r="AL728" s="25"/>
    </row>
    <row r="729" spans="37:38" ht="12.75">
      <c r="AK729" s="25"/>
      <c r="AL729" s="25"/>
    </row>
    <row r="730" spans="37:38" ht="12.75">
      <c r="AK730" s="25"/>
      <c r="AL730" s="25"/>
    </row>
    <row r="731" spans="37:38" ht="12.75">
      <c r="AK731" s="25"/>
      <c r="AL731" s="25"/>
    </row>
    <row r="732" spans="37:38" ht="12.75">
      <c r="AK732" s="25"/>
      <c r="AL732" s="25"/>
    </row>
    <row r="733" spans="37:38" ht="12.75">
      <c r="AK733" s="25"/>
      <c r="AL733" s="25"/>
    </row>
    <row r="734" spans="37:38" ht="12.75">
      <c r="AK734" s="25"/>
      <c r="AL734" s="25"/>
    </row>
    <row r="735" spans="37:38" ht="12.75">
      <c r="AK735" s="25"/>
      <c r="AL735" s="25"/>
    </row>
    <row r="736" spans="37:38" ht="12.75">
      <c r="AK736" s="25"/>
      <c r="AL736" s="25"/>
    </row>
    <row r="737" spans="37:38" ht="12.75">
      <c r="AK737" s="25"/>
      <c r="AL737" s="25"/>
    </row>
    <row r="738" spans="37:38" ht="12.75">
      <c r="AK738" s="25"/>
      <c r="AL738" s="25"/>
    </row>
    <row r="739" spans="37:38" ht="12.75">
      <c r="AK739" s="25"/>
      <c r="AL739" s="25"/>
    </row>
    <row r="740" spans="37:38" ht="12.75">
      <c r="AK740" s="25"/>
      <c r="AL740" s="25"/>
    </row>
    <row r="741" spans="37:38" ht="12.75">
      <c r="AK741" s="25"/>
      <c r="AL741" s="25"/>
    </row>
    <row r="742" spans="37:38" ht="12.75">
      <c r="AK742" s="25"/>
      <c r="AL742" s="25"/>
    </row>
    <row r="743" spans="37:38" ht="12.75">
      <c r="AK743" s="25"/>
      <c r="AL743" s="25"/>
    </row>
    <row r="744" spans="37:38" ht="12.75">
      <c r="AK744" s="25"/>
      <c r="AL744" s="25"/>
    </row>
    <row r="745" spans="37:38" ht="12.75">
      <c r="AK745" s="25"/>
      <c r="AL745" s="25"/>
    </row>
    <row r="746" spans="37:38" ht="12.75">
      <c r="AK746" s="25"/>
      <c r="AL746" s="25"/>
    </row>
    <row r="747" spans="37:38" ht="12.75">
      <c r="AK747" s="25"/>
      <c r="AL747" s="25"/>
    </row>
    <row r="748" spans="37:38" ht="12.75">
      <c r="AK748" s="25"/>
      <c r="AL748" s="25"/>
    </row>
    <row r="749" spans="37:38" ht="12.75">
      <c r="AK749" s="25"/>
      <c r="AL749" s="25"/>
    </row>
    <row r="750" spans="37:38" ht="12.75">
      <c r="AK750" s="25"/>
      <c r="AL750" s="25"/>
    </row>
    <row r="751" spans="37:38" ht="12.75">
      <c r="AK751" s="25"/>
      <c r="AL751" s="25"/>
    </row>
    <row r="752" spans="37:38" ht="12.75">
      <c r="AK752" s="25"/>
      <c r="AL752" s="25"/>
    </row>
    <row r="753" spans="37:38" ht="12.75">
      <c r="AK753" s="25"/>
      <c r="AL753" s="25"/>
    </row>
    <row r="754" spans="37:38" ht="12.75">
      <c r="AK754" s="25"/>
      <c r="AL754" s="25"/>
    </row>
    <row r="755" spans="37:38" ht="12.75">
      <c r="AK755" s="25"/>
      <c r="AL755" s="25"/>
    </row>
    <row r="756" spans="37:38" ht="12.75">
      <c r="AK756" s="25"/>
      <c r="AL756" s="25"/>
    </row>
    <row r="757" spans="37:38" ht="12.75">
      <c r="AK757" s="25"/>
      <c r="AL757" s="25"/>
    </row>
    <row r="758" spans="37:38" ht="12.75">
      <c r="AK758" s="25"/>
      <c r="AL758" s="25"/>
    </row>
    <row r="759" spans="37:38" ht="12.75">
      <c r="AK759" s="25"/>
      <c r="AL759" s="25"/>
    </row>
    <row r="760" spans="37:38" ht="12.75">
      <c r="AK760" s="25"/>
      <c r="AL760" s="25"/>
    </row>
    <row r="761" spans="37:38" ht="12.75">
      <c r="AK761" s="25"/>
      <c r="AL761" s="25"/>
    </row>
    <row r="762" spans="37:38" ht="12.75">
      <c r="AK762" s="25"/>
      <c r="AL762" s="25"/>
    </row>
    <row r="763" spans="37:38" ht="12.75">
      <c r="AK763" s="25"/>
      <c r="AL763" s="25"/>
    </row>
    <row r="764" spans="37:38" ht="12.75">
      <c r="AK764" s="25"/>
      <c r="AL764" s="25"/>
    </row>
    <row r="765" spans="37:38" ht="12.75">
      <c r="AK765" s="25"/>
      <c r="AL765" s="25"/>
    </row>
    <row r="766" spans="37:38" ht="12.75">
      <c r="AK766" s="25"/>
      <c r="AL766" s="25"/>
    </row>
    <row r="767" spans="37:38" ht="12.75">
      <c r="AK767" s="25"/>
      <c r="AL767" s="25"/>
    </row>
    <row r="768" spans="37:38" ht="12.75">
      <c r="AK768" s="25"/>
      <c r="AL768" s="25"/>
    </row>
    <row r="769" spans="37:38" ht="12.75">
      <c r="AK769" s="25"/>
      <c r="AL769" s="25"/>
    </row>
    <row r="770" spans="37:38" ht="12.75">
      <c r="AK770" s="25"/>
      <c r="AL770" s="25"/>
    </row>
    <row r="771" spans="37:38" ht="12.75">
      <c r="AK771" s="25"/>
      <c r="AL771" s="25"/>
    </row>
    <row r="772" spans="37:38" ht="12.75">
      <c r="AK772" s="25"/>
      <c r="AL772" s="25"/>
    </row>
    <row r="773" spans="37:38" ht="12.75">
      <c r="AK773" s="25"/>
      <c r="AL773" s="25"/>
    </row>
    <row r="774" spans="37:38" ht="12.75">
      <c r="AK774" s="25"/>
      <c r="AL774" s="25"/>
    </row>
    <row r="775" spans="37:38" ht="12.75">
      <c r="AK775" s="25"/>
      <c r="AL775" s="25"/>
    </row>
    <row r="776" spans="37:38" ht="12.75">
      <c r="AK776" s="25"/>
      <c r="AL776" s="25"/>
    </row>
    <row r="777" spans="37:38" ht="12.75">
      <c r="AK777" s="25"/>
      <c r="AL777" s="25"/>
    </row>
    <row r="778" spans="37:38" ht="12.75">
      <c r="AK778" s="25"/>
      <c r="AL778" s="25"/>
    </row>
    <row r="779" spans="37:38" ht="12.75">
      <c r="AK779" s="25"/>
      <c r="AL779" s="25"/>
    </row>
    <row r="780" spans="37:38" ht="12.75">
      <c r="AK780" s="25"/>
      <c r="AL780" s="25"/>
    </row>
    <row r="781" spans="37:38" ht="12.75">
      <c r="AK781" s="25"/>
      <c r="AL781" s="25"/>
    </row>
    <row r="782" spans="37:38" ht="12.75">
      <c r="AK782" s="25"/>
      <c r="AL782" s="25"/>
    </row>
    <row r="783" spans="37:38" ht="12.75">
      <c r="AK783" s="25"/>
      <c r="AL783" s="25"/>
    </row>
    <row r="784" spans="37:38" ht="12.75">
      <c r="AK784" s="25"/>
      <c r="AL784" s="25"/>
    </row>
    <row r="785" spans="37:38" ht="12.75">
      <c r="AK785" s="25"/>
      <c r="AL785" s="25"/>
    </row>
    <row r="786" spans="37:38" ht="12.75">
      <c r="AK786" s="25"/>
      <c r="AL786" s="25"/>
    </row>
    <row r="787" spans="37:38" ht="12.75">
      <c r="AK787" s="25"/>
      <c r="AL787" s="25"/>
    </row>
    <row r="788" spans="37:38" ht="12.75">
      <c r="AK788" s="25"/>
      <c r="AL788" s="25"/>
    </row>
    <row r="789" spans="37:38" ht="12.75">
      <c r="AK789" s="25"/>
      <c r="AL789" s="25"/>
    </row>
    <row r="790" spans="37:38" ht="12.75">
      <c r="AK790" s="25"/>
      <c r="AL790" s="25"/>
    </row>
    <row r="791" spans="37:38" ht="12.75">
      <c r="AK791" s="25"/>
      <c r="AL791" s="25"/>
    </row>
    <row r="792" spans="37:38" ht="12.75">
      <c r="AK792" s="25"/>
      <c r="AL792" s="25"/>
    </row>
    <row r="793" spans="37:38" ht="12.75">
      <c r="AK793" s="25"/>
      <c r="AL793" s="25"/>
    </row>
    <row r="794" spans="37:38" ht="12.75">
      <c r="AK794" s="25"/>
      <c r="AL794" s="25"/>
    </row>
    <row r="795" spans="37:38" ht="12.75">
      <c r="AK795" s="25"/>
      <c r="AL795" s="25"/>
    </row>
    <row r="796" spans="37:38" ht="12.75">
      <c r="AK796" s="25"/>
      <c r="AL796" s="25"/>
    </row>
    <row r="797" spans="37:38" ht="12.75">
      <c r="AK797" s="25"/>
      <c r="AL797" s="25"/>
    </row>
    <row r="798" spans="37:38" ht="12.75">
      <c r="AK798" s="25"/>
      <c r="AL798" s="25"/>
    </row>
    <row r="799" spans="37:38" ht="12.75">
      <c r="AK799" s="25"/>
      <c r="AL799" s="25"/>
    </row>
    <row r="800" spans="37:38" ht="12.75">
      <c r="AK800" s="25"/>
      <c r="AL800" s="25"/>
    </row>
    <row r="801" spans="37:38" ht="12.75">
      <c r="AK801" s="25"/>
      <c r="AL801" s="25"/>
    </row>
    <row r="802" spans="37:38" ht="12.75">
      <c r="AK802" s="25"/>
      <c r="AL802" s="25"/>
    </row>
    <row r="803" spans="37:38" ht="12.75">
      <c r="AK803" s="25"/>
      <c r="AL803" s="25"/>
    </row>
    <row r="804" spans="37:38" ht="12.75">
      <c r="AK804" s="25"/>
      <c r="AL804" s="25"/>
    </row>
    <row r="805" spans="37:38" ht="12.75">
      <c r="AK805" s="25"/>
      <c r="AL805" s="25"/>
    </row>
    <row r="806" spans="37:38" ht="12.75">
      <c r="AK806" s="25"/>
      <c r="AL806" s="25"/>
    </row>
    <row r="807" spans="37:38" ht="12.75">
      <c r="AK807" s="25"/>
      <c r="AL807" s="25"/>
    </row>
    <row r="808" spans="37:38" ht="12.75">
      <c r="AK808" s="25"/>
      <c r="AL808" s="25"/>
    </row>
    <row r="809" spans="37:38" ht="12.75">
      <c r="AK809" s="25"/>
      <c r="AL809" s="25"/>
    </row>
    <row r="810" spans="37:38" ht="12.75">
      <c r="AK810" s="25"/>
      <c r="AL810" s="25"/>
    </row>
    <row r="811" spans="37:38" ht="12.75">
      <c r="AK811" s="25"/>
      <c r="AL811" s="25"/>
    </row>
    <row r="812" spans="37:38" ht="12.75">
      <c r="AK812" s="25"/>
      <c r="AL812" s="25"/>
    </row>
    <row r="813" spans="37:38" ht="12.75">
      <c r="AK813" s="25"/>
      <c r="AL813" s="25"/>
    </row>
    <row r="814" spans="37:38" ht="12.75">
      <c r="AK814" s="25"/>
      <c r="AL814" s="25"/>
    </row>
    <row r="815" spans="37:38" ht="12.75">
      <c r="AK815" s="25"/>
      <c r="AL815" s="25"/>
    </row>
    <row r="816" spans="37:38" ht="12.75">
      <c r="AK816" s="25"/>
      <c r="AL816" s="25"/>
    </row>
    <row r="817" spans="37:38" ht="12.75">
      <c r="AK817" s="25"/>
      <c r="AL817" s="25"/>
    </row>
    <row r="818" spans="37:38" ht="12.75">
      <c r="AK818" s="25"/>
      <c r="AL818" s="25"/>
    </row>
    <row r="819" spans="37:38" ht="12.75">
      <c r="AK819" s="25"/>
      <c r="AL819" s="25"/>
    </row>
    <row r="820" spans="37:38" ht="12.75">
      <c r="AK820" s="25"/>
      <c r="AL820" s="25"/>
    </row>
    <row r="821" spans="37:38" ht="12.75">
      <c r="AK821" s="25"/>
      <c r="AL821" s="25"/>
    </row>
    <row r="822" spans="37:38" ht="12.75">
      <c r="AK822" s="25"/>
      <c r="AL822" s="25"/>
    </row>
    <row r="823" spans="37:38" ht="12.75">
      <c r="AK823" s="25"/>
      <c r="AL823" s="25"/>
    </row>
    <row r="824" spans="37:38" ht="12.75">
      <c r="AK824" s="25"/>
      <c r="AL824" s="25"/>
    </row>
    <row r="825" spans="37:38" ht="12.75">
      <c r="AK825" s="25"/>
      <c r="AL825" s="25"/>
    </row>
    <row r="826" spans="37:38" ht="12.75">
      <c r="AK826" s="25"/>
      <c r="AL826" s="25"/>
    </row>
    <row r="827" spans="37:38" ht="12.75">
      <c r="AK827" s="25"/>
      <c r="AL827" s="25"/>
    </row>
    <row r="828" spans="37:38" ht="12.75">
      <c r="AK828" s="25"/>
      <c r="AL828" s="25"/>
    </row>
    <row r="829" spans="37:38" ht="12.75">
      <c r="AK829" s="25"/>
      <c r="AL829" s="25"/>
    </row>
    <row r="830" spans="37:38" ht="12.75">
      <c r="AK830" s="25"/>
      <c r="AL830" s="25"/>
    </row>
    <row r="831" spans="37:38" ht="12.75">
      <c r="AK831" s="25"/>
      <c r="AL831" s="25"/>
    </row>
    <row r="832" spans="37:38" ht="12.75">
      <c r="AK832" s="25"/>
      <c r="AL832" s="25"/>
    </row>
    <row r="833" spans="37:38" ht="12.75">
      <c r="AK833" s="25"/>
      <c r="AL833" s="25"/>
    </row>
    <row r="834" spans="37:38" ht="12.75">
      <c r="AK834" s="25"/>
      <c r="AL834" s="25"/>
    </row>
    <row r="835" spans="37:38" ht="12.75">
      <c r="AK835" s="25"/>
      <c r="AL835" s="25"/>
    </row>
    <row r="836" spans="37:38" ht="12.75">
      <c r="AK836" s="25"/>
      <c r="AL836" s="25"/>
    </row>
    <row r="837" spans="37:38" ht="12.75">
      <c r="AK837" s="25"/>
      <c r="AL837" s="25"/>
    </row>
    <row r="838" spans="37:38" ht="12.75">
      <c r="AK838" s="25"/>
      <c r="AL838" s="25"/>
    </row>
    <row r="839" spans="37:38" ht="12.75">
      <c r="AK839" s="25"/>
      <c r="AL839" s="25"/>
    </row>
    <row r="840" spans="37:38" ht="12.75">
      <c r="AK840" s="25"/>
      <c r="AL840" s="25"/>
    </row>
    <row r="841" spans="37:38" ht="12.75">
      <c r="AK841" s="25"/>
      <c r="AL841" s="25"/>
    </row>
    <row r="842" spans="37:38" ht="12.75">
      <c r="AK842" s="25"/>
      <c r="AL842" s="25"/>
    </row>
    <row r="843" spans="37:38" ht="12.75">
      <c r="AK843" s="25"/>
      <c r="AL843" s="25"/>
    </row>
    <row r="844" spans="37:38" ht="12.75">
      <c r="AK844" s="25"/>
      <c r="AL844" s="25"/>
    </row>
    <row r="845" spans="37:38" ht="12.75">
      <c r="AK845" s="25"/>
      <c r="AL845" s="25"/>
    </row>
    <row r="846" spans="37:38" ht="12.75">
      <c r="AK846" s="25"/>
      <c r="AL846" s="25"/>
    </row>
    <row r="847" spans="37:38" ht="12.75">
      <c r="AK847" s="25"/>
      <c r="AL847" s="25"/>
    </row>
    <row r="848" spans="37:38" ht="12.75">
      <c r="AK848" s="25"/>
      <c r="AL848" s="25"/>
    </row>
    <row r="849" spans="37:38" ht="12.75">
      <c r="AK849" s="25"/>
      <c r="AL849" s="25"/>
    </row>
    <row r="850" spans="37:38" ht="12.75">
      <c r="AK850" s="25"/>
      <c r="AL850" s="25"/>
    </row>
    <row r="851" spans="37:38" ht="12.75">
      <c r="AK851" s="25"/>
      <c r="AL851" s="25"/>
    </row>
    <row r="852" spans="37:38" ht="12.75">
      <c r="AK852" s="25"/>
      <c r="AL852" s="25"/>
    </row>
    <row r="853" spans="37:38" ht="12.75">
      <c r="AK853" s="25"/>
      <c r="AL853" s="25"/>
    </row>
    <row r="854" spans="37:38" ht="12.75">
      <c r="AK854" s="25"/>
      <c r="AL854" s="25"/>
    </row>
    <row r="855" spans="37:38" ht="12.75">
      <c r="AK855" s="25"/>
      <c r="AL855" s="25"/>
    </row>
    <row r="856" spans="37:38" ht="12.75">
      <c r="AK856" s="25"/>
      <c r="AL856" s="25"/>
    </row>
    <row r="857" spans="37:38" ht="12.75">
      <c r="AK857" s="25"/>
      <c r="AL857" s="25"/>
    </row>
    <row r="858" spans="37:38" ht="12.75">
      <c r="AK858" s="25"/>
      <c r="AL858" s="25"/>
    </row>
    <row r="859" spans="37:38" ht="12.75">
      <c r="AK859" s="25"/>
      <c r="AL859" s="25"/>
    </row>
    <row r="860" spans="37:38" ht="12.75">
      <c r="AK860" s="25"/>
      <c r="AL860" s="25"/>
    </row>
    <row r="861" spans="37:38" ht="12.75">
      <c r="AK861" s="25"/>
      <c r="AL861" s="25"/>
    </row>
    <row r="862" spans="37:38" ht="12.75">
      <c r="AK862" s="25"/>
      <c r="AL862" s="25"/>
    </row>
    <row r="863" spans="37:38" ht="12.75">
      <c r="AK863" s="25"/>
      <c r="AL863" s="25"/>
    </row>
    <row r="864" spans="37:38" ht="12.75">
      <c r="AK864" s="25"/>
      <c r="AL864" s="25"/>
    </row>
    <row r="865" spans="37:38" ht="12.75">
      <c r="AK865" s="25"/>
      <c r="AL865" s="25"/>
    </row>
    <row r="866" spans="37:38" ht="12.75">
      <c r="AK866" s="25"/>
      <c r="AL866" s="25"/>
    </row>
    <row r="867" spans="37:38" ht="12.75">
      <c r="AK867" s="25"/>
      <c r="AL867" s="25"/>
    </row>
    <row r="868" spans="37:38" ht="12.75">
      <c r="AK868" s="25"/>
      <c r="AL868" s="25"/>
    </row>
    <row r="869" spans="37:38" ht="12.75">
      <c r="AK869" s="25"/>
      <c r="AL869" s="25"/>
    </row>
    <row r="870" spans="37:38" ht="12.75">
      <c r="AK870" s="25"/>
      <c r="AL870" s="2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5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3" width="50.140625" style="1" customWidth="1"/>
    <col min="4" max="4" width="15.7109375" style="1" customWidth="1"/>
    <col min="5" max="5" width="9.140625" style="1" customWidth="1"/>
    <col min="9" max="9" width="40.28125" style="0" customWidth="1"/>
    <col min="10" max="10" width="15.7109375" style="0" customWidth="1"/>
    <col min="15" max="15" width="46.28125" style="0" customWidth="1"/>
    <col min="16" max="16" width="15.7109375" style="0" customWidth="1"/>
    <col min="21" max="21" width="43.8515625" style="0" customWidth="1"/>
    <col min="22" max="22" width="15.7109375" style="0" customWidth="1"/>
    <col min="27" max="27" width="43.28125" style="0" customWidth="1"/>
    <col min="28" max="28" width="15.7109375" style="0" customWidth="1"/>
    <col min="33" max="33" width="42.140625" style="0" customWidth="1"/>
    <col min="34" max="34" width="15.7109375" style="0" customWidth="1"/>
  </cols>
  <sheetData>
    <row r="1" ht="18">
      <c r="C1" s="16" t="s">
        <v>50</v>
      </c>
    </row>
    <row r="2" spans="1:35" ht="12.75">
      <c r="A2" s="17" t="s">
        <v>51</v>
      </c>
      <c r="B2" s="17"/>
      <c r="C2" s="17"/>
      <c r="D2" s="17"/>
      <c r="E2" s="17"/>
      <c r="G2" s="17" t="s">
        <v>52</v>
      </c>
      <c r="H2" s="17"/>
      <c r="I2" s="17"/>
      <c r="J2" s="17"/>
      <c r="K2" s="17"/>
      <c r="M2" s="18" t="s">
        <v>53</v>
      </c>
      <c r="N2" s="18"/>
      <c r="O2" s="18"/>
      <c r="P2" s="18"/>
      <c r="Q2" s="18"/>
      <c r="S2" s="18" t="s">
        <v>54</v>
      </c>
      <c r="T2" s="18"/>
      <c r="U2" s="18"/>
      <c r="V2" s="18"/>
      <c r="W2" s="18"/>
      <c r="Y2" s="18" t="s">
        <v>55</v>
      </c>
      <c r="Z2" s="18"/>
      <c r="AA2" s="18"/>
      <c r="AB2" s="18"/>
      <c r="AC2" s="18"/>
      <c r="AE2" s="18" t="s">
        <v>56</v>
      </c>
      <c r="AF2" s="18"/>
      <c r="AG2" s="18"/>
      <c r="AH2" s="18"/>
      <c r="AI2" s="18"/>
    </row>
    <row r="3" spans="1:35" ht="13.5" thickBot="1">
      <c r="A3" s="19" t="s">
        <v>42</v>
      </c>
      <c r="B3" s="19" t="s">
        <v>43</v>
      </c>
      <c r="C3" s="19" t="s">
        <v>44</v>
      </c>
      <c r="D3" s="19" t="s">
        <v>45</v>
      </c>
      <c r="E3" s="19" t="s">
        <v>46</v>
      </c>
      <c r="G3" s="10" t="s">
        <v>42</v>
      </c>
      <c r="H3" s="10" t="s">
        <v>43</v>
      </c>
      <c r="I3" s="10" t="s">
        <v>44</v>
      </c>
      <c r="J3" s="10" t="s">
        <v>45</v>
      </c>
      <c r="K3" s="10" t="s">
        <v>46</v>
      </c>
      <c r="M3" s="13" t="s">
        <v>42</v>
      </c>
      <c r="N3" s="13" t="s">
        <v>43</v>
      </c>
      <c r="O3" s="13" t="s">
        <v>44</v>
      </c>
      <c r="P3" s="13" t="s">
        <v>45</v>
      </c>
      <c r="Q3" s="13" t="s">
        <v>46</v>
      </c>
      <c r="S3" s="10" t="s">
        <v>42</v>
      </c>
      <c r="T3" s="10" t="s">
        <v>43</v>
      </c>
      <c r="U3" s="10" t="s">
        <v>44</v>
      </c>
      <c r="V3" s="10" t="s">
        <v>45</v>
      </c>
      <c r="W3" s="10" t="s">
        <v>46</v>
      </c>
      <c r="Y3" s="10" t="s">
        <v>42</v>
      </c>
      <c r="Z3" s="10" t="s">
        <v>43</v>
      </c>
      <c r="AA3" s="10" t="s">
        <v>44</v>
      </c>
      <c r="AB3" s="10" t="s">
        <v>45</v>
      </c>
      <c r="AC3" s="10" t="s">
        <v>46</v>
      </c>
      <c r="AE3" s="13" t="s">
        <v>42</v>
      </c>
      <c r="AF3" s="13" t="s">
        <v>43</v>
      </c>
      <c r="AG3" s="13" t="s">
        <v>44</v>
      </c>
      <c r="AH3" s="13" t="s">
        <v>45</v>
      </c>
      <c r="AI3" s="13" t="s">
        <v>46</v>
      </c>
    </row>
    <row r="4" spans="1:35" ht="12.75">
      <c r="A4" s="20">
        <v>1</v>
      </c>
      <c r="B4" s="21">
        <f>'[2]Yr 8 Girls'!A2</f>
        <v>4</v>
      </c>
      <c r="C4" s="21" t="str">
        <f>VLOOKUP(B4,'[2]TEAML ENTRY'!$A$3:$D$102,3,0)</f>
        <v>Shanara Walsh,Danika Mazzani,Shanara Walsh</v>
      </c>
      <c r="D4" s="21" t="str">
        <f>VLOOKUP(B4,'[2]TEAML ENTRY'!$A$3:$D$102,2,0)</f>
        <v>Corpus Christi 2</v>
      </c>
      <c r="E4" s="22">
        <f>'[2]Yr 8 Girls'!E2</f>
        <v>0.026365740740740752</v>
      </c>
      <c r="G4" s="26">
        <v>1</v>
      </c>
      <c r="H4" s="27">
        <v>102</v>
      </c>
      <c r="I4" s="27" t="s">
        <v>57</v>
      </c>
      <c r="J4" s="27" t="s">
        <v>58</v>
      </c>
      <c r="K4" s="28">
        <v>0.027037037037037033</v>
      </c>
      <c r="M4" s="20">
        <v>1</v>
      </c>
      <c r="N4" s="5">
        <f>'[2]Yr 9 Girls'!$A3</f>
        <v>205</v>
      </c>
      <c r="O4" s="5" t="str">
        <f>VLOOKUP(N4,'[2]TEAML ENTRY'!$I$3:$L$102,3,0)</f>
        <v>Alannah Normanton,Jo Butler,Alison Hendricks</v>
      </c>
      <c r="P4" s="5" t="str">
        <f>VLOOKUP(N4,'[2]TEAML ENTRY'!$I$3:$L$102,2,0)</f>
        <v>Mercedes 6</v>
      </c>
      <c r="Q4" s="24">
        <f>'[2]Yr 9 Girls'!$E3</f>
        <v>0.028865740740740754</v>
      </c>
      <c r="S4" s="29">
        <v>1</v>
      </c>
      <c r="T4" s="29">
        <v>302</v>
      </c>
      <c r="U4" s="29" t="s">
        <v>59</v>
      </c>
      <c r="V4" s="29" t="s">
        <v>60</v>
      </c>
      <c r="W4" s="30">
        <v>0.024907407407407413</v>
      </c>
      <c r="Y4" s="29">
        <v>1</v>
      </c>
      <c r="Z4" s="29">
        <v>429</v>
      </c>
      <c r="AA4" s="29" t="s">
        <v>61</v>
      </c>
      <c r="AB4" s="29" t="s">
        <v>62</v>
      </c>
      <c r="AC4" s="30">
        <v>0.029421296296296306</v>
      </c>
      <c r="AE4" s="31">
        <v>1</v>
      </c>
      <c r="AF4" s="31">
        <v>514</v>
      </c>
      <c r="AG4" s="31" t="s">
        <v>63</v>
      </c>
      <c r="AH4" s="31" t="s">
        <v>64</v>
      </c>
      <c r="AI4" s="32">
        <v>0.02383101851851853</v>
      </c>
    </row>
    <row r="5" spans="1:35" ht="12.75">
      <c r="A5" s="23">
        <v>2</v>
      </c>
      <c r="B5" s="5">
        <f>'[2]Yr 8 Girls'!A3</f>
        <v>6</v>
      </c>
      <c r="C5" s="5" t="str">
        <f>VLOOKUP(B5,'[2]TEAML ENTRY'!$A$3:$D$102,3,0)</f>
        <v>Jessica Matthews,Jessica Tremmer,Chantel Dinsmore</v>
      </c>
      <c r="D5" s="5" t="str">
        <f>VLOOKUP(B5,'[2]TEAML ENTRY'!$A$3:$D$102,2,0)</f>
        <v>Swan Christian 1</v>
      </c>
      <c r="E5" s="24">
        <f>'[2]Yr 8 Girls'!E3</f>
        <v>0.03444444444444445</v>
      </c>
      <c r="G5" s="23">
        <v>2</v>
      </c>
      <c r="H5" s="33">
        <f>'[2]Yr 8 Boys'!$A2</f>
        <v>112</v>
      </c>
      <c r="I5" s="33" t="e">
        <f>VLOOKUP(H5,'[2]TEAML ENTRY'!$E$3:$H$102,3,0)</f>
        <v>#REF!</v>
      </c>
      <c r="J5" s="33" t="str">
        <f>VLOOKUP(H5,'[2]TEAML ENTRY'!$E$3:$H$102,2,0)</f>
        <v>Carmel 3</v>
      </c>
      <c r="K5" s="34">
        <f>'[2]Yr 8 Boys'!$E2</f>
        <v>0.027986111111111107</v>
      </c>
      <c r="M5" s="23">
        <v>2</v>
      </c>
      <c r="N5" s="5">
        <f>'[2]Yr 9 Girls'!$A4</f>
        <v>212</v>
      </c>
      <c r="O5" s="5" t="str">
        <f>VLOOKUP(N5,'[2]TEAML ENTRY'!$I$3:$L$102,3,0)</f>
        <v>Stephanie Duncan,Sarah Layman,Alyce LJDS</v>
      </c>
      <c r="P5" s="5" t="str">
        <f>VLOOKUP(N5,'[2]TEAML ENTRY'!$I$3:$L$102,2,0)</f>
        <v>All Saints 1</v>
      </c>
      <c r="Q5" s="24">
        <f>'[2]Yr 9 Girls'!$E4</f>
        <v>0.030995370370370375</v>
      </c>
      <c r="S5" s="29">
        <v>2</v>
      </c>
      <c r="T5" s="29">
        <v>301</v>
      </c>
      <c r="U5" s="29" t="s">
        <v>65</v>
      </c>
      <c r="V5" s="29" t="s">
        <v>66</v>
      </c>
      <c r="W5" s="30">
        <v>0.026168981481481494</v>
      </c>
      <c r="Y5" s="5">
        <v>2</v>
      </c>
      <c r="Z5" s="5">
        <v>421</v>
      </c>
      <c r="AA5" s="5" t="s">
        <v>67</v>
      </c>
      <c r="AB5" s="5" t="s">
        <v>68</v>
      </c>
      <c r="AC5" s="7">
        <v>0.029722222222222233</v>
      </c>
      <c r="AE5" s="4">
        <v>2</v>
      </c>
      <c r="AF5" s="4">
        <v>508</v>
      </c>
      <c r="AG5" s="4" t="s">
        <v>69</v>
      </c>
      <c r="AH5" s="4" t="s">
        <v>70</v>
      </c>
      <c r="AI5" s="24">
        <v>0.02613425925925926</v>
      </c>
    </row>
    <row r="6" spans="1:35" ht="12.75">
      <c r="A6" s="23">
        <v>3</v>
      </c>
      <c r="B6" s="5">
        <f>'[2]Yr 8 Girls'!A4</f>
        <v>3</v>
      </c>
      <c r="C6" s="5" t="str">
        <f>VLOOKUP(B6,'[2]TEAML ENTRY'!$A$3:$D$102,3,0)</f>
        <v>Madison Norton,Danielle Berkovic,Cathryn Ashton</v>
      </c>
      <c r="D6" s="5" t="str">
        <f>VLOOKUP(B6,'[2]TEAML ENTRY'!$A$3:$D$102,2,0)</f>
        <v>Corpus Christi 1</v>
      </c>
      <c r="E6" s="24">
        <f>'[2]Yr 8 Girls'!E4</f>
        <v>0.03678240740740741</v>
      </c>
      <c r="G6" s="23">
        <v>3</v>
      </c>
      <c r="H6" s="5">
        <f>'[2]Yr 8 Boys'!$A3</f>
        <v>109</v>
      </c>
      <c r="I6" s="5" t="str">
        <f>VLOOKUP($H6,'[2]TEAML ENTRY'!$E$3:$H$102,3,0)</f>
        <v>Jarrad Bache,Tom Knight,Ben Gallow</v>
      </c>
      <c r="J6" s="5" t="str">
        <f>VLOOKUP($H6,'[2]TEAML ENTRY'!$E$3:$H$102,2,0)</f>
        <v>John XXIII 1</v>
      </c>
      <c r="K6" s="24">
        <f>'[2]Yr 8 Boys'!$E3</f>
        <v>0.02949074074074074</v>
      </c>
      <c r="M6" s="23">
        <v>3</v>
      </c>
      <c r="N6" s="5">
        <f>'[2]Yr 9 Girls'!$A5</f>
        <v>201</v>
      </c>
      <c r="O6" s="5" t="str">
        <f>VLOOKUP(N6,'[2]TEAML ENTRY'!$I$3:$L$102,3,0)</f>
        <v>Megan Blumberg,Emma Amozig,Samara Shaw</v>
      </c>
      <c r="P6" s="5" t="str">
        <f>VLOOKUP(N6,'[2]TEAML ENTRY'!$I$3:$L$102,2,0)</f>
        <v>Carmel 3</v>
      </c>
      <c r="Q6" s="24">
        <f>'[2]Yr 9 Girls'!$E5</f>
        <v>0.031793981481481486</v>
      </c>
      <c r="S6" s="5">
        <v>3</v>
      </c>
      <c r="T6" s="5">
        <v>309</v>
      </c>
      <c r="U6" s="5" t="s">
        <v>71</v>
      </c>
      <c r="V6" s="5" t="s">
        <v>72</v>
      </c>
      <c r="W6" s="7">
        <v>0.02751157407407407</v>
      </c>
      <c r="Y6" s="5">
        <v>3</v>
      </c>
      <c r="Z6" s="5">
        <v>422</v>
      </c>
      <c r="AA6" s="5" t="s">
        <v>67</v>
      </c>
      <c r="AB6" s="5" t="s">
        <v>73</v>
      </c>
      <c r="AC6" s="7">
        <v>0.029965277777777785</v>
      </c>
      <c r="AE6" s="4">
        <v>3</v>
      </c>
      <c r="AF6" s="4">
        <v>528</v>
      </c>
      <c r="AG6" s="4" t="s">
        <v>74</v>
      </c>
      <c r="AH6" s="4" t="s">
        <v>75</v>
      </c>
      <c r="AI6" s="24">
        <v>0.026215277777777796</v>
      </c>
    </row>
    <row r="7" spans="1:35" ht="12.75">
      <c r="A7" s="23">
        <v>4</v>
      </c>
      <c r="B7" s="5">
        <f>'[2]Yr 8 Girls'!A5</f>
        <v>5</v>
      </c>
      <c r="C7" s="5" t="str">
        <f>VLOOKUP(B7,'[2]TEAML ENTRY'!$A$3:$D$102,3,0)</f>
        <v>Amber Sunderland,Ashleigh Malone,Ashlee Warry</v>
      </c>
      <c r="D7" s="5" t="str">
        <f>VLOOKUP(B7,'[2]TEAML ENTRY'!$A$3:$D$102,2,0)</f>
        <v>Lake Joondalup 1</v>
      </c>
      <c r="E7" s="24">
        <f>'[2]Yr 8 Girls'!E5</f>
        <v>0.037025462962962975</v>
      </c>
      <c r="G7" s="23">
        <v>4</v>
      </c>
      <c r="H7" s="5">
        <f>'[2]Yr 8 Boys'!$A4</f>
        <v>106</v>
      </c>
      <c r="I7" s="5" t="str">
        <f>VLOOKUP($H7,'[2]TEAML ENTRY'!$E$3:$H$102,3,0)</f>
        <v>Troy Lively,Blake Miller,Matthew Christiansen</v>
      </c>
      <c r="J7" s="5" t="str">
        <f>VLOOKUP($H7,'[2]TEAML ENTRY'!$E$3:$H$102,2,0)</f>
        <v>Corpus Christi 6</v>
      </c>
      <c r="K7" s="24">
        <f>'[2]Yr 8 Boys'!$E4</f>
        <v>0.029884259259259256</v>
      </c>
      <c r="M7" s="23">
        <v>4</v>
      </c>
      <c r="N7" s="5">
        <f>'[2]Yr 9 Girls'!$A6</f>
        <v>210</v>
      </c>
      <c r="O7" s="5" t="str">
        <f>VLOOKUP(N7,'[2]TEAML ENTRY'!$I$3:$L$102,3,0)</f>
        <v>Alexis Wilson,Kadie-Rose Wright,Lauren Miotti</v>
      </c>
      <c r="P7" s="5" t="str">
        <f>VLOOKUP(N7,'[2]TEAML ENTRY'!$I$3:$L$102,2,0)</f>
        <v>Sacred Heart 1</v>
      </c>
      <c r="Q7" s="24">
        <f>'[2]Yr 9 Girls'!$E6</f>
        <v>0.03567129629629629</v>
      </c>
      <c r="S7" s="5">
        <v>4</v>
      </c>
      <c r="T7" s="5">
        <v>307</v>
      </c>
      <c r="U7" s="5" t="s">
        <v>76</v>
      </c>
      <c r="V7" s="5" t="s">
        <v>77</v>
      </c>
      <c r="W7" s="7">
        <v>0.02796296296296296</v>
      </c>
      <c r="Y7" s="5">
        <v>4</v>
      </c>
      <c r="Z7" s="5">
        <v>403</v>
      </c>
      <c r="AA7" s="5" t="s">
        <v>78</v>
      </c>
      <c r="AB7" s="5" t="s">
        <v>79</v>
      </c>
      <c r="AC7" s="7">
        <v>0.030289351851851873</v>
      </c>
      <c r="AE7" s="4">
        <v>4</v>
      </c>
      <c r="AF7" s="4">
        <v>511</v>
      </c>
      <c r="AG7" s="4" t="s">
        <v>80</v>
      </c>
      <c r="AH7" s="4" t="s">
        <v>81</v>
      </c>
      <c r="AI7" s="24">
        <v>0.026354166666666665</v>
      </c>
    </row>
    <row r="8" spans="1:35" ht="12.75">
      <c r="A8" s="23">
        <v>5</v>
      </c>
      <c r="B8" s="5">
        <f>'[2]Yr 8 Girls'!A6</f>
        <v>2</v>
      </c>
      <c r="C8" s="5" t="str">
        <f>VLOOKUP(B8,'[2]TEAML ENTRY'!$A$3:$D$102,3,0)</f>
        <v>Pia Novacsek,Helen Lynch,Stacey Fazio</v>
      </c>
      <c r="D8" s="5" t="str">
        <f>VLOOKUP(B8,'[2]TEAML ENTRY'!$A$3:$D$102,2,0)</f>
        <v>Mercedes 2</v>
      </c>
      <c r="E8" s="24">
        <f>'[2]Yr 8 Girls'!E6</f>
        <v>0.040034722222222215</v>
      </c>
      <c r="G8" s="23">
        <v>5</v>
      </c>
      <c r="H8" s="5">
        <f>'[2]Yr 8 Boys'!$A5</f>
        <v>113</v>
      </c>
      <c r="I8" s="5" t="e">
        <f>VLOOKUP($H8,'[2]TEAML ENTRY'!$E$3:$H$102,3,0)</f>
        <v>#REF!</v>
      </c>
      <c r="J8" s="5" t="str">
        <f>VLOOKUP($H8,'[2]TEAML ENTRY'!$E$3:$H$102,2,0)</f>
        <v>Carmel 4</v>
      </c>
      <c r="K8" s="24">
        <f>'[2]Yr 8 Boys'!$E5</f>
        <v>0.03092592592592592</v>
      </c>
      <c r="M8" s="23">
        <v>5</v>
      </c>
      <c r="N8" s="5">
        <f>'[2]Yr 9 Girls'!$A7</f>
        <v>211</v>
      </c>
      <c r="O8" s="5" t="str">
        <f>VLOOKUP(N8,'[2]TEAML ENTRY'!$I$3:$L$102,3,0)</f>
        <v>Nicola Anderson,Namoi Kefford,Sophie Carmody</v>
      </c>
      <c r="P8" s="5" t="str">
        <f>VLOOKUP(N8,'[2]TEAML ENTRY'!$I$3:$L$102,2,0)</f>
        <v>Sacred Heart 2</v>
      </c>
      <c r="Q8" s="24">
        <f>'[2]Yr 9 Girls'!$E7</f>
        <v>0.036620370370370366</v>
      </c>
      <c r="S8" s="5">
        <v>5</v>
      </c>
      <c r="T8" s="5">
        <v>313</v>
      </c>
      <c r="U8" s="5" t="s">
        <v>82</v>
      </c>
      <c r="V8" s="5" t="s">
        <v>83</v>
      </c>
      <c r="W8" s="7">
        <v>0.028020833333333335</v>
      </c>
      <c r="Y8" s="5">
        <v>5</v>
      </c>
      <c r="Z8" s="5">
        <v>409</v>
      </c>
      <c r="AA8" s="5" t="s">
        <v>84</v>
      </c>
      <c r="AB8" s="5" t="s">
        <v>85</v>
      </c>
      <c r="AC8" s="7">
        <v>0.030949074074074087</v>
      </c>
      <c r="AE8" s="4">
        <v>5</v>
      </c>
      <c r="AF8" s="4">
        <v>512</v>
      </c>
      <c r="AG8" s="4" t="s">
        <v>86</v>
      </c>
      <c r="AH8" s="4" t="s">
        <v>87</v>
      </c>
      <c r="AI8" s="24">
        <v>0.026365740740740745</v>
      </c>
    </row>
    <row r="9" spans="1:35" ht="12.75">
      <c r="A9" s="23">
        <v>6</v>
      </c>
      <c r="B9" s="5">
        <f>'[2]Yr 8 Girls'!A7</f>
        <v>7</v>
      </c>
      <c r="C9" s="5" t="str">
        <f>VLOOKUP(B9,'[2]TEAML ENTRY'!$A$3:$D$102,3,0)</f>
        <v>May, Cummings, Slack-Smith</v>
      </c>
      <c r="D9" s="5" t="str">
        <f>VLOOKUP(B9,'[2]TEAML ENTRY'!$A$3:$D$102,2,0)</f>
        <v>Mercedes 5</v>
      </c>
      <c r="E9" s="24">
        <f>'[2]Yr 8 Girls'!E7</f>
        <v>0.041203703703703694</v>
      </c>
      <c r="G9" s="23">
        <v>6</v>
      </c>
      <c r="H9" s="5">
        <f>'[2]Yr 8 Boys'!$A6</f>
        <v>103</v>
      </c>
      <c r="I9" s="5" t="str">
        <f>VLOOKUP($H9,'[2]TEAML ENTRY'!$E$3:$H$102,3,0)</f>
        <v>Ben O'Meara,Trent King,Josh Van Vogelpoel</v>
      </c>
      <c r="J9" s="5" t="str">
        <f>VLOOKUP($H9,'[2]TEAML ENTRY'!$E$3:$H$102,2,0)</f>
        <v>Corpus Christi 3</v>
      </c>
      <c r="K9" s="24">
        <f>'[2]Yr 8 Boys'!$E6</f>
        <v>0.03160879629629631</v>
      </c>
      <c r="M9" s="23">
        <v>6</v>
      </c>
      <c r="N9" s="5">
        <f>'[2]Yr 9 Girls'!$A8</f>
        <v>206</v>
      </c>
      <c r="O9" s="5" t="str">
        <f>VLOOKUP(N9,'[2]TEAML ENTRY'!$I$3:$L$102,3,0)</f>
        <v>Rosanna Colman,Danika Kuczerepa,Kate Durkin</v>
      </c>
      <c r="P9" s="5" t="str">
        <f>VLOOKUP(N9,'[2]TEAML ENTRY'!$I$3:$L$102,2,0)</f>
        <v>Mercedes 7</v>
      </c>
      <c r="Q9" s="24">
        <f>'[2]Yr 9 Girls'!$E8</f>
        <v>0.0369675925925926</v>
      </c>
      <c r="S9" s="5">
        <v>6</v>
      </c>
      <c r="T9" s="5">
        <v>305</v>
      </c>
      <c r="U9" s="5" t="s">
        <v>88</v>
      </c>
      <c r="V9" s="5" t="s">
        <v>89</v>
      </c>
      <c r="W9" s="7">
        <v>0.02943287037037038</v>
      </c>
      <c r="Y9" s="5">
        <v>6</v>
      </c>
      <c r="Z9" s="5">
        <v>427</v>
      </c>
      <c r="AA9" s="5" t="s">
        <v>90</v>
      </c>
      <c r="AB9" s="5" t="s">
        <v>91</v>
      </c>
      <c r="AC9" s="7">
        <v>0.03184027777777779</v>
      </c>
      <c r="AE9" s="4">
        <v>6</v>
      </c>
      <c r="AF9" s="4">
        <v>540</v>
      </c>
      <c r="AG9" s="4" t="s">
        <v>92</v>
      </c>
      <c r="AH9" s="4" t="s">
        <v>93</v>
      </c>
      <c r="AI9" s="24">
        <v>0.02641203703703704</v>
      </c>
    </row>
    <row r="10" spans="1:35" ht="12.75">
      <c r="A10" s="23">
        <v>7</v>
      </c>
      <c r="B10" s="5">
        <f>'[2]Yr 8 Girls'!A8</f>
        <v>1</v>
      </c>
      <c r="C10" s="5" t="str">
        <f>VLOOKUP(B10,'[2]TEAML ENTRY'!$A$3:$D$102,3,0)</f>
        <v>Marissa Taylor,Marisa Zanello,Bianca Taylor</v>
      </c>
      <c r="D10" s="5" t="str">
        <f>VLOOKUP(B10,'[2]TEAML ENTRY'!$A$3:$D$102,2,0)</f>
        <v>Mercedes 1</v>
      </c>
      <c r="E10" s="24">
        <f>'[2]Yr 8 Girls'!E8</f>
        <v>0.04281250000000001</v>
      </c>
      <c r="G10" s="23">
        <v>7</v>
      </c>
      <c r="H10" s="5">
        <f>'[2]Yr 8 Boys'!$A7</f>
        <v>110</v>
      </c>
      <c r="I10" s="5" t="str">
        <f>VLOOKUP($H10,'[2]TEAML ENTRY'!$E$3:$H$102,3,0)</f>
        <v>David Turner,Rory Gallow,Harry Donovan</v>
      </c>
      <c r="J10" s="5" t="str">
        <f>VLOOKUP($H10,'[2]TEAML ENTRY'!$E$3:$H$102,2,0)</f>
        <v>John XXIII 2</v>
      </c>
      <c r="K10" s="24">
        <f>'[2]Yr 8 Boys'!$E7</f>
        <v>0.03204861111111112</v>
      </c>
      <c r="M10" s="23">
        <v>7</v>
      </c>
      <c r="N10" s="5">
        <f>'[2]Yr 9 Girls'!$A9</f>
        <v>209</v>
      </c>
      <c r="O10" s="5" t="str">
        <f>VLOOKUP(N10,'[2]TEAML ENTRY'!$I$3:$L$102,3,0)</f>
        <v>Isobel Gee,Tammy Bariolo,Kelsie Dillon</v>
      </c>
      <c r="P10" s="5" t="str">
        <f>VLOOKUP(N10,'[2]TEAML ENTRY'!$I$3:$L$102,2,0)</f>
        <v>Mercedes 10</v>
      </c>
      <c r="Q10" s="24">
        <f>'[2]Yr 9 Girls'!$E9</f>
        <v>0.037013888888888895</v>
      </c>
      <c r="S10" s="5">
        <v>7</v>
      </c>
      <c r="T10" s="5">
        <v>310</v>
      </c>
      <c r="U10" s="5" t="s">
        <v>94</v>
      </c>
      <c r="V10" s="5" t="s">
        <v>95</v>
      </c>
      <c r="W10" s="7">
        <v>0.031053240740740735</v>
      </c>
      <c r="Y10" s="5">
        <v>7</v>
      </c>
      <c r="Z10" s="5">
        <v>428</v>
      </c>
      <c r="AA10" s="5" t="s">
        <v>96</v>
      </c>
      <c r="AB10" s="5" t="s">
        <v>97</v>
      </c>
      <c r="AC10" s="7">
        <v>0.032118055555555566</v>
      </c>
      <c r="AE10" s="4">
        <v>7</v>
      </c>
      <c r="AF10" s="4">
        <v>501</v>
      </c>
      <c r="AG10" s="4" t="s">
        <v>98</v>
      </c>
      <c r="AH10" s="4" t="s">
        <v>99</v>
      </c>
      <c r="AI10" s="24">
        <v>0.0269675925925926</v>
      </c>
    </row>
    <row r="11" spans="1:35" ht="12.75">
      <c r="A11" s="8"/>
      <c r="B11" s="8"/>
      <c r="C11" s="8"/>
      <c r="D11" s="8"/>
      <c r="E11" s="35"/>
      <c r="G11" s="23">
        <v>8</v>
      </c>
      <c r="H11" s="5">
        <f>'[2]Yr 8 Boys'!$A8</f>
        <v>111</v>
      </c>
      <c r="I11" s="5" t="str">
        <f>VLOOKUP($H11,'[2]TEAML ENTRY'!$E$3:$H$102,3,0)</f>
        <v>Ashleigh Miller, Jacob Miller, Ayden Mines</v>
      </c>
      <c r="J11" s="5" t="str">
        <f>VLOOKUP($H11,'[2]TEAML ENTRY'!$E$3:$H$102,2,0)</f>
        <v>Carey Baptist 3</v>
      </c>
      <c r="K11" s="24">
        <f>'[2]Yr 8 Boys'!$E8</f>
        <v>0.032083333333333346</v>
      </c>
      <c r="M11" s="23">
        <v>8</v>
      </c>
      <c r="N11" s="5">
        <f>'[2]Yr 9 Girls'!$A10</f>
        <v>203</v>
      </c>
      <c r="O11" s="5" t="str">
        <f>VLOOKUP(N11,'[2]TEAML ENTRY'!$I$3:$L$102,3,0)</f>
        <v>Casey Hayes,Danielle Scalzi,Francesca Pitman</v>
      </c>
      <c r="P11" s="5" t="str">
        <f>VLOOKUP(N11,'[2]TEAML ENTRY'!$I$3:$L$102,2,0)</f>
        <v>Mercedes 4</v>
      </c>
      <c r="Q11" s="24">
        <f>'[2]Yr 9 Girls'!$E10</f>
        <v>0.03724537037037038</v>
      </c>
      <c r="S11" s="5">
        <v>8</v>
      </c>
      <c r="T11" s="5">
        <v>311</v>
      </c>
      <c r="U11" s="5" t="e">
        <v>#REF!</v>
      </c>
      <c r="V11" s="5" t="s">
        <v>100</v>
      </c>
      <c r="W11" s="7">
        <v>0.0312962962962963</v>
      </c>
      <c r="Y11" s="5">
        <v>8</v>
      </c>
      <c r="Z11" s="5">
        <v>424</v>
      </c>
      <c r="AA11" s="5" t="s">
        <v>67</v>
      </c>
      <c r="AB11" s="5" t="s">
        <v>101</v>
      </c>
      <c r="AC11" s="7">
        <v>0.03262731481481483</v>
      </c>
      <c r="AE11" s="4">
        <v>8</v>
      </c>
      <c r="AF11" s="4">
        <v>536</v>
      </c>
      <c r="AG11" s="4" t="s">
        <v>102</v>
      </c>
      <c r="AH11" s="4" t="s">
        <v>103</v>
      </c>
      <c r="AI11" s="24">
        <v>0.027685185185185188</v>
      </c>
    </row>
    <row r="12" spans="1:35" ht="12.75">
      <c r="A12" s="8"/>
      <c r="B12" s="8"/>
      <c r="C12" s="8"/>
      <c r="D12" s="8"/>
      <c r="E12" s="35"/>
      <c r="G12" s="23">
        <v>9</v>
      </c>
      <c r="H12" s="5">
        <f>'[2]Yr 8 Boys'!$A9</f>
        <v>104</v>
      </c>
      <c r="I12" s="5" t="str">
        <f>VLOOKUP($H12,'[2]TEAML ENTRY'!$E$3:$H$102,3,0)</f>
        <v>Lachlan McLeod,Michael Browne,Nick Borovac</v>
      </c>
      <c r="J12" s="5" t="str">
        <f>VLOOKUP($H12,'[2]TEAML ENTRY'!$E$3:$H$102,2,0)</f>
        <v>Corpus Christi 4</v>
      </c>
      <c r="K12" s="24">
        <f>'[2]Yr 8 Boys'!$E9</f>
        <v>0.03250000000000001</v>
      </c>
      <c r="M12" s="23">
        <v>9</v>
      </c>
      <c r="N12" s="5">
        <f>'[2]Yr 9 Girls'!$A11</f>
        <v>202</v>
      </c>
      <c r="O12" s="5" t="str">
        <f>VLOOKUP(N12,'[2]TEAML ENTRY'!$I$3:$L$102,3,0)</f>
        <v>Alex Msyzka,Elizabeth Dunn,Pandora Mavromatidis</v>
      </c>
      <c r="P12" s="5" t="str">
        <f>VLOOKUP(N12,'[2]TEAML ENTRY'!$I$3:$L$102,2,0)</f>
        <v>Mercedes 3</v>
      </c>
      <c r="Q12" s="24">
        <f>'[2]Yr 9 Girls'!$E11</f>
        <v>0.038101851851851866</v>
      </c>
      <c r="S12" s="5">
        <v>9</v>
      </c>
      <c r="T12" s="5">
        <v>308</v>
      </c>
      <c r="U12" s="5" t="s">
        <v>104</v>
      </c>
      <c r="V12" s="5" t="s">
        <v>105</v>
      </c>
      <c r="W12" s="7">
        <v>0.03181712962962963</v>
      </c>
      <c r="Y12" s="5">
        <v>9</v>
      </c>
      <c r="Z12" s="5">
        <v>401</v>
      </c>
      <c r="AA12" s="5" t="s">
        <v>106</v>
      </c>
      <c r="AB12" s="5" t="s">
        <v>107</v>
      </c>
      <c r="AC12" s="7">
        <v>0.033125</v>
      </c>
      <c r="AE12" s="4">
        <v>9</v>
      </c>
      <c r="AF12" s="4">
        <v>523</v>
      </c>
      <c r="AG12" s="4" t="s">
        <v>108</v>
      </c>
      <c r="AH12" s="4" t="s">
        <v>109</v>
      </c>
      <c r="AI12" s="24">
        <v>0.027708333333333335</v>
      </c>
    </row>
    <row r="13" spans="1:35" ht="12.75">
      <c r="A13" s="8"/>
      <c r="B13" s="8"/>
      <c r="C13" s="8"/>
      <c r="D13" s="8"/>
      <c r="E13" s="35"/>
      <c r="G13" s="23">
        <v>10</v>
      </c>
      <c r="H13" s="5">
        <f>'[2]Yr 8 Boys'!$A10</f>
        <v>101</v>
      </c>
      <c r="I13" s="5" t="str">
        <f>VLOOKUP($H13,'[2]TEAML ENTRY'!$E$3:$H$102,3,0)</f>
        <v>Greg Wink,Hayden Gomer,Kane Holohan</v>
      </c>
      <c r="J13" s="5" t="str">
        <f>VLOOKUP($H13,'[2]TEAML ENTRY'!$E$3:$H$102,2,0)</f>
        <v>Carmel 1</v>
      </c>
      <c r="K13" s="24">
        <f>'[2]Yr 8 Boys'!$E10</f>
        <v>0.034768518518518525</v>
      </c>
      <c r="M13" s="23">
        <v>10</v>
      </c>
      <c r="N13" s="5">
        <f>'[2]Yr 9 Girls'!$A12</f>
        <v>213</v>
      </c>
      <c r="O13" s="5" t="str">
        <f>VLOOKUP(N13,'[2]TEAML ENTRY'!$I$3:$L$102,3,0)</f>
        <v>Annette Bouskill,Alison Hackett,Naomi Altman</v>
      </c>
      <c r="P13" s="5" t="str">
        <f>VLOOKUP(N13,'[2]TEAML ENTRY'!$I$3:$L$102,2,0)</f>
        <v>Mt Lawley SHS 1</v>
      </c>
      <c r="Q13" s="24">
        <f>'[2]Yr 9 Girls'!$E12</f>
        <v>0.039375</v>
      </c>
      <c r="S13" s="5">
        <v>10</v>
      </c>
      <c r="T13" s="5">
        <v>304</v>
      </c>
      <c r="U13" s="5" t="s">
        <v>110</v>
      </c>
      <c r="V13" s="5" t="s">
        <v>111</v>
      </c>
      <c r="W13" s="7">
        <v>0.03204861111111112</v>
      </c>
      <c r="Y13" s="5">
        <v>10</v>
      </c>
      <c r="Z13" s="5">
        <v>417</v>
      </c>
      <c r="AA13" s="5" t="s">
        <v>112</v>
      </c>
      <c r="AB13" s="5" t="s">
        <v>20</v>
      </c>
      <c r="AC13" s="7">
        <v>0.033136574074074096</v>
      </c>
      <c r="AE13" s="4">
        <v>10</v>
      </c>
      <c r="AF13" s="4">
        <v>524</v>
      </c>
      <c r="AG13" s="4" t="s">
        <v>113</v>
      </c>
      <c r="AH13" s="4" t="s">
        <v>114</v>
      </c>
      <c r="AI13" s="24">
        <v>0.028055555555555556</v>
      </c>
    </row>
    <row r="14" spans="1:35" ht="12.75">
      <c r="A14" s="8"/>
      <c r="B14" s="8"/>
      <c r="C14" s="8"/>
      <c r="D14" s="8"/>
      <c r="E14" s="35"/>
      <c r="G14" s="23">
        <v>11</v>
      </c>
      <c r="H14" s="5">
        <f>'[2]Yr 8 Boys'!$A11</f>
        <v>108</v>
      </c>
      <c r="I14" s="5" t="str">
        <f>VLOOKUP($H14,'[2]TEAML ENTRY'!$E$3:$H$102,3,0)</f>
        <v>Marcus Annamalay,Ray D'Mello,Laurence Clay</v>
      </c>
      <c r="J14" s="5" t="str">
        <f>VLOOKUP($H14,'[2]TEAML ENTRY'!$E$3:$H$102,2,0)</f>
        <v>Corpus Christi 8</v>
      </c>
      <c r="K14" s="24">
        <f>'[2]Yr 8 Boys'!$E11</f>
        <v>0.035115740740740746</v>
      </c>
      <c r="M14" s="23">
        <v>11</v>
      </c>
      <c r="N14" s="5">
        <f>'[2]Yr 9 Girls'!$A13</f>
        <v>208</v>
      </c>
      <c r="O14" s="5" t="str">
        <f>VLOOKUP(N14,'[2]TEAML ENTRY'!$I$3:$L$102,3,0)</f>
        <v>Ebony Smith,Hannah Zubrowski,Tania Jorge</v>
      </c>
      <c r="P14" s="5" t="str">
        <f>VLOOKUP(N14,'[2]TEAML ENTRY'!$I$3:$L$102,2,0)</f>
        <v>Mercedes 9</v>
      </c>
      <c r="Q14" s="24">
        <f>'[2]Yr 9 Girls'!$E13</f>
        <v>0.039502314814814816</v>
      </c>
      <c r="S14" s="5">
        <v>11</v>
      </c>
      <c r="T14" s="5">
        <v>306</v>
      </c>
      <c r="U14" s="5" t="s">
        <v>115</v>
      </c>
      <c r="V14" s="5" t="s">
        <v>116</v>
      </c>
      <c r="W14" s="7">
        <v>0.03305555555555555</v>
      </c>
      <c r="Y14" s="5">
        <v>11</v>
      </c>
      <c r="Z14" s="5">
        <v>407</v>
      </c>
      <c r="AA14" s="5" t="s">
        <v>117</v>
      </c>
      <c r="AB14" s="5" t="s">
        <v>118</v>
      </c>
      <c r="AC14" s="7">
        <v>0.033657407407407414</v>
      </c>
      <c r="AE14" s="4">
        <v>11</v>
      </c>
      <c r="AF14" s="4">
        <v>529</v>
      </c>
      <c r="AG14" s="4" t="s">
        <v>119</v>
      </c>
      <c r="AH14" s="4" t="s">
        <v>120</v>
      </c>
      <c r="AI14" s="24">
        <v>0.028842592592592586</v>
      </c>
    </row>
    <row r="15" spans="1:35" ht="12.75">
      <c r="A15" s="8"/>
      <c r="B15" s="8"/>
      <c r="C15" s="8"/>
      <c r="D15" s="8"/>
      <c r="E15" s="35"/>
      <c r="G15" s="23">
        <v>12</v>
      </c>
      <c r="H15" s="5">
        <f>'[2]Yr 8 Boys'!$A12</f>
        <v>105</v>
      </c>
      <c r="I15" s="5" t="str">
        <f>VLOOKUP($H15,'[2]TEAML ENTRY'!$E$3:$H$102,3,0)</f>
        <v>Michael Sandford,Mason Levitt,Michael Lewien</v>
      </c>
      <c r="J15" s="5" t="str">
        <f>VLOOKUP($H15,'[2]TEAML ENTRY'!$E$3:$H$102,2,0)</f>
        <v>Corpus Christi 5</v>
      </c>
      <c r="K15" s="24">
        <f>'[2]Yr 8 Boys'!$E12</f>
        <v>0.035451388888888886</v>
      </c>
      <c r="M15" s="23">
        <v>12</v>
      </c>
      <c r="N15" s="5">
        <f>'[2]Yr 9 Girls'!$A14</f>
        <v>207</v>
      </c>
      <c r="O15" s="5" t="str">
        <f>VLOOKUP(N15,'[2]TEAML ENTRY'!$I$3:$L$102,3,0)</f>
        <v>Michelle Jack,Kelly Pinneri,Chantelle Oliver</v>
      </c>
      <c r="P15" s="5" t="str">
        <f>VLOOKUP(N15,'[2]TEAML ENTRY'!$I$3:$L$102,2,0)</f>
        <v>Mercedes 8</v>
      </c>
      <c r="Q15" s="24">
        <f>'[2]Yr 9 Girls'!$E14</f>
        <v>0.04288194444444444</v>
      </c>
      <c r="S15" s="5">
        <v>12</v>
      </c>
      <c r="T15" s="5">
        <v>303</v>
      </c>
      <c r="U15" s="5" t="s">
        <v>121</v>
      </c>
      <c r="V15" s="5" t="s">
        <v>122</v>
      </c>
      <c r="W15" s="7">
        <v>0.034409722222222223</v>
      </c>
      <c r="Y15" s="5">
        <v>12</v>
      </c>
      <c r="Z15" s="5">
        <v>430</v>
      </c>
      <c r="AA15" s="5" t="s">
        <v>123</v>
      </c>
      <c r="AB15" s="5" t="s">
        <v>124</v>
      </c>
      <c r="AC15" s="7">
        <v>0.034120370370370384</v>
      </c>
      <c r="AE15" s="4">
        <v>12</v>
      </c>
      <c r="AF15" s="4">
        <v>504</v>
      </c>
      <c r="AG15" s="4" t="s">
        <v>125</v>
      </c>
      <c r="AH15" s="4" t="s">
        <v>126</v>
      </c>
      <c r="AI15" s="24">
        <v>0.028923611111111122</v>
      </c>
    </row>
    <row r="16" spans="1:35" ht="12.75">
      <c r="A16" s="8"/>
      <c r="B16" s="8"/>
      <c r="C16" s="8"/>
      <c r="D16" s="8"/>
      <c r="E16" s="35"/>
      <c r="G16" s="5">
        <v>13</v>
      </c>
      <c r="H16" s="5">
        <f>'[2]Yr 8 Boys'!$A13</f>
        <v>107</v>
      </c>
      <c r="I16" s="5" t="str">
        <f>VLOOKUP($H16,'[2]TEAML ENTRY'!$E$3:$H$102,3,0)</f>
        <v>Zac Koo,Kyle Wheeler,Joel Stuart</v>
      </c>
      <c r="J16" s="5" t="str">
        <f>VLOOKUP($H16,'[2]TEAML ENTRY'!$E$3:$H$102,2,0)</f>
        <v>Corpus Christi 7</v>
      </c>
      <c r="K16" s="24">
        <f>'[2]Yr 8 Boys'!$E13</f>
        <v>0.03877314814814815</v>
      </c>
      <c r="M16" s="23"/>
      <c r="N16" s="4"/>
      <c r="O16" s="4"/>
      <c r="P16" s="4"/>
      <c r="Q16" s="4"/>
      <c r="S16" s="5">
        <v>13</v>
      </c>
      <c r="T16" s="5">
        <v>312</v>
      </c>
      <c r="U16" s="5" t="e">
        <v>#REF!</v>
      </c>
      <c r="V16" s="5" t="s">
        <v>127</v>
      </c>
      <c r="W16" s="7">
        <v>0.03613425925925926</v>
      </c>
      <c r="Y16" s="5">
        <v>13</v>
      </c>
      <c r="Z16" s="5">
        <v>425</v>
      </c>
      <c r="AA16" s="5" t="s">
        <v>128</v>
      </c>
      <c r="AB16" s="5" t="s">
        <v>129</v>
      </c>
      <c r="AC16" s="7">
        <v>0.03417824074074076</v>
      </c>
      <c r="AE16" s="4">
        <v>13</v>
      </c>
      <c r="AF16" s="4">
        <v>517</v>
      </c>
      <c r="AG16" s="4" t="s">
        <v>130</v>
      </c>
      <c r="AH16" s="4" t="s">
        <v>131</v>
      </c>
      <c r="AI16" s="24">
        <v>0.02921296296296297</v>
      </c>
    </row>
    <row r="17" spans="1:35" ht="12.75">
      <c r="A17" s="8"/>
      <c r="B17" s="8"/>
      <c r="C17" s="8"/>
      <c r="D17" s="8"/>
      <c r="E17" s="35"/>
      <c r="G17" s="2"/>
      <c r="H17" s="2"/>
      <c r="I17" s="2"/>
      <c r="J17" s="2"/>
      <c r="K17" s="3"/>
      <c r="M17" s="2"/>
      <c r="N17" s="2"/>
      <c r="O17" s="2"/>
      <c r="P17" s="2"/>
      <c r="Q17" s="3"/>
      <c r="Y17" s="5">
        <v>14</v>
      </c>
      <c r="Z17" s="5">
        <v>415</v>
      </c>
      <c r="AA17" s="5" t="s">
        <v>132</v>
      </c>
      <c r="AB17" s="5" t="s">
        <v>133</v>
      </c>
      <c r="AC17" s="7">
        <v>0.03447916666666667</v>
      </c>
      <c r="AE17" s="4">
        <v>14</v>
      </c>
      <c r="AF17" s="4">
        <v>522</v>
      </c>
      <c r="AG17" s="4" t="s">
        <v>134</v>
      </c>
      <c r="AH17" s="4" t="s">
        <v>135</v>
      </c>
      <c r="AI17" s="24">
        <v>0.030381944444444448</v>
      </c>
    </row>
    <row r="18" spans="1:35" ht="12.75">
      <c r="A18" s="8"/>
      <c r="B18" s="8"/>
      <c r="C18" s="8"/>
      <c r="D18" s="8"/>
      <c r="E18" s="35"/>
      <c r="G18" s="2"/>
      <c r="H18" s="2"/>
      <c r="I18" s="2"/>
      <c r="J18" s="2"/>
      <c r="K18" s="3"/>
      <c r="M18" s="2"/>
      <c r="N18" s="2"/>
      <c r="O18" s="2"/>
      <c r="P18" s="2"/>
      <c r="Q18" s="3"/>
      <c r="Y18" s="5">
        <v>15</v>
      </c>
      <c r="Z18" s="5">
        <v>414</v>
      </c>
      <c r="AA18" s="5" t="s">
        <v>136</v>
      </c>
      <c r="AB18" s="5" t="s">
        <v>137</v>
      </c>
      <c r="AC18" s="7">
        <v>0.035462962962962974</v>
      </c>
      <c r="AE18" s="4">
        <v>15</v>
      </c>
      <c r="AF18" s="4">
        <v>503</v>
      </c>
      <c r="AG18" s="4" t="s">
        <v>138</v>
      </c>
      <c r="AH18" s="4" t="s">
        <v>139</v>
      </c>
      <c r="AI18" s="24">
        <v>0.031226851851851853</v>
      </c>
    </row>
    <row r="19" spans="1:35" ht="12.75">
      <c r="A19" s="8"/>
      <c r="B19" s="8"/>
      <c r="C19" s="8"/>
      <c r="D19" s="8"/>
      <c r="E19" s="35"/>
      <c r="G19" s="2"/>
      <c r="M19" s="2"/>
      <c r="N19" s="2"/>
      <c r="O19" s="2"/>
      <c r="P19" s="2"/>
      <c r="Q19" s="3"/>
      <c r="Y19" s="5">
        <v>16</v>
      </c>
      <c r="Z19" s="5">
        <v>405</v>
      </c>
      <c r="AA19" s="5" t="s">
        <v>140</v>
      </c>
      <c r="AB19" s="5" t="s">
        <v>141</v>
      </c>
      <c r="AC19" s="7">
        <v>0.03550925925925928</v>
      </c>
      <c r="AE19" s="4">
        <v>16</v>
      </c>
      <c r="AF19" s="4">
        <v>532</v>
      </c>
      <c r="AG19" s="4" t="s">
        <v>142</v>
      </c>
      <c r="AH19" s="4" t="s">
        <v>143</v>
      </c>
      <c r="AI19" s="24">
        <v>0.0332638888888889</v>
      </c>
    </row>
    <row r="20" spans="1:35" ht="12.75">
      <c r="A20" s="8"/>
      <c r="B20" s="8"/>
      <c r="C20" s="8"/>
      <c r="D20" s="8"/>
      <c r="E20" s="35"/>
      <c r="G20" s="2"/>
      <c r="H20" s="2"/>
      <c r="I20" s="2"/>
      <c r="J20" s="2"/>
      <c r="K20" s="3"/>
      <c r="M20" s="2"/>
      <c r="N20" s="2"/>
      <c r="O20" s="2"/>
      <c r="P20" s="2"/>
      <c r="Q20" s="3"/>
      <c r="Y20" s="5">
        <v>17</v>
      </c>
      <c r="Z20" s="5">
        <v>404</v>
      </c>
      <c r="AA20" s="5" t="s">
        <v>144</v>
      </c>
      <c r="AB20" s="5" t="s">
        <v>145</v>
      </c>
      <c r="AC20" s="7">
        <v>0.03568287037037038</v>
      </c>
      <c r="AE20" s="4">
        <v>17</v>
      </c>
      <c r="AF20" s="4">
        <v>510</v>
      </c>
      <c r="AG20" s="4" t="s">
        <v>146</v>
      </c>
      <c r="AH20" s="4" t="s">
        <v>147</v>
      </c>
      <c r="AI20" s="24">
        <v>0.03199074074074075</v>
      </c>
    </row>
    <row r="21" spans="1:35" ht="12.75">
      <c r="A21" s="8"/>
      <c r="B21" s="8"/>
      <c r="C21" s="8"/>
      <c r="D21" s="8"/>
      <c r="E21" s="35"/>
      <c r="G21" s="2"/>
      <c r="H21" s="2"/>
      <c r="I21" s="2"/>
      <c r="J21" s="2"/>
      <c r="K21" s="3"/>
      <c r="M21" s="2"/>
      <c r="N21" s="2"/>
      <c r="O21" s="2"/>
      <c r="P21" s="2"/>
      <c r="Q21" s="3"/>
      <c r="Y21" s="5">
        <v>18</v>
      </c>
      <c r="Z21" s="5">
        <v>418</v>
      </c>
      <c r="AA21" s="5" t="s">
        <v>148</v>
      </c>
      <c r="AB21" s="5" t="s">
        <v>149</v>
      </c>
      <c r="AC21" s="7">
        <v>0.0363888888888889</v>
      </c>
      <c r="AE21" s="4">
        <v>18</v>
      </c>
      <c r="AF21" s="4">
        <v>507</v>
      </c>
      <c r="AG21" s="4" t="s">
        <v>150</v>
      </c>
      <c r="AH21" s="4" t="s">
        <v>151</v>
      </c>
      <c r="AI21" s="24">
        <v>0.03201388888888888</v>
      </c>
    </row>
    <row r="22" spans="1:35" ht="12.75">
      <c r="A22" s="8"/>
      <c r="B22" s="8"/>
      <c r="C22" s="8"/>
      <c r="D22" s="8"/>
      <c r="E22" s="35"/>
      <c r="G22" s="2"/>
      <c r="H22" s="2"/>
      <c r="I22" s="2"/>
      <c r="J22" s="2"/>
      <c r="K22" s="3"/>
      <c r="M22" s="2"/>
      <c r="N22" s="2"/>
      <c r="O22" s="2"/>
      <c r="P22" s="2"/>
      <c r="Q22" s="3"/>
      <c r="Y22" s="5">
        <v>19</v>
      </c>
      <c r="Z22" s="5">
        <v>406</v>
      </c>
      <c r="AA22" s="5" t="s">
        <v>152</v>
      </c>
      <c r="AB22" s="5" t="s">
        <v>153</v>
      </c>
      <c r="AC22" s="7">
        <v>0.036944444444444446</v>
      </c>
      <c r="AE22" s="4">
        <v>19</v>
      </c>
      <c r="AF22" s="4">
        <v>513</v>
      </c>
      <c r="AG22" s="4" t="s">
        <v>154</v>
      </c>
      <c r="AH22" s="4" t="s">
        <v>155</v>
      </c>
      <c r="AI22" s="24">
        <v>0.032199074074074074</v>
      </c>
    </row>
    <row r="23" spans="1:35" ht="12.75">
      <c r="A23" s="8"/>
      <c r="B23" s="8"/>
      <c r="C23" s="8"/>
      <c r="D23" s="8"/>
      <c r="E23" s="35"/>
      <c r="G23" s="2"/>
      <c r="H23" s="2"/>
      <c r="I23" s="2"/>
      <c r="J23" s="2"/>
      <c r="K23" s="3"/>
      <c r="M23" s="2"/>
      <c r="N23" s="2"/>
      <c r="O23" s="2"/>
      <c r="P23" s="2"/>
      <c r="Q23" s="3"/>
      <c r="Y23" s="5">
        <v>20</v>
      </c>
      <c r="Z23" s="5">
        <v>419</v>
      </c>
      <c r="AA23" s="5" t="s">
        <v>67</v>
      </c>
      <c r="AB23" s="5" t="s">
        <v>156</v>
      </c>
      <c r="AC23" s="7">
        <v>0.039155092592592616</v>
      </c>
      <c r="AE23" s="4">
        <v>20</v>
      </c>
      <c r="AF23" s="4">
        <v>537</v>
      </c>
      <c r="AG23" s="4" t="s">
        <v>67</v>
      </c>
      <c r="AH23" s="4" t="s">
        <v>157</v>
      </c>
      <c r="AI23" s="24">
        <v>0.032268518518518516</v>
      </c>
    </row>
    <row r="24" spans="1:35" ht="12.75">
      <c r="A24" s="8"/>
      <c r="B24" s="8"/>
      <c r="C24" s="8"/>
      <c r="D24" s="8"/>
      <c r="E24" s="35"/>
      <c r="G24" s="2"/>
      <c r="H24" s="2"/>
      <c r="I24" s="2"/>
      <c r="J24" s="2"/>
      <c r="K24" s="3"/>
      <c r="M24" s="2"/>
      <c r="N24" s="2"/>
      <c r="O24" s="2"/>
      <c r="P24" s="2"/>
      <c r="Q24" s="3"/>
      <c r="Y24" s="5">
        <v>21</v>
      </c>
      <c r="Z24" s="5">
        <v>402</v>
      </c>
      <c r="AA24" s="5" t="s">
        <v>158</v>
      </c>
      <c r="AB24" s="5" t="s">
        <v>159</v>
      </c>
      <c r="AC24" s="7">
        <v>0.03917824074074075</v>
      </c>
      <c r="AE24" s="4">
        <v>21</v>
      </c>
      <c r="AF24" s="4">
        <v>502</v>
      </c>
      <c r="AG24" s="4" t="s">
        <v>160</v>
      </c>
      <c r="AH24" s="4" t="s">
        <v>161</v>
      </c>
      <c r="AI24" s="24">
        <v>0.03253472222222223</v>
      </c>
    </row>
    <row r="25" spans="1:35" ht="12.75">
      <c r="A25" s="8"/>
      <c r="B25" s="8"/>
      <c r="C25" s="8"/>
      <c r="D25" s="8"/>
      <c r="E25" s="35"/>
      <c r="G25" s="2"/>
      <c r="H25" s="2"/>
      <c r="I25" s="2"/>
      <c r="J25" s="2"/>
      <c r="K25" s="3"/>
      <c r="M25" s="2"/>
      <c r="N25" s="2"/>
      <c r="O25" s="2"/>
      <c r="P25" s="2"/>
      <c r="Q25" s="3"/>
      <c r="Y25" s="5">
        <v>22</v>
      </c>
      <c r="Z25" s="5">
        <v>412</v>
      </c>
      <c r="AA25" s="5" t="s">
        <v>162</v>
      </c>
      <c r="AB25" s="5" t="s">
        <v>163</v>
      </c>
      <c r="AC25" s="7">
        <v>0.03932870370370371</v>
      </c>
      <c r="AE25" s="4">
        <v>22</v>
      </c>
      <c r="AF25" s="4">
        <v>506</v>
      </c>
      <c r="AG25" s="4" t="s">
        <v>164</v>
      </c>
      <c r="AH25" s="4" t="s">
        <v>165</v>
      </c>
      <c r="AI25" s="24">
        <v>0.03268518518518519</v>
      </c>
    </row>
    <row r="26" spans="1:35" ht="12.75">
      <c r="A26" s="8"/>
      <c r="B26" s="8"/>
      <c r="C26" s="8"/>
      <c r="D26" s="8"/>
      <c r="E26" s="35"/>
      <c r="G26" s="2"/>
      <c r="H26" s="2"/>
      <c r="I26" s="2"/>
      <c r="J26" s="2"/>
      <c r="K26" s="3"/>
      <c r="M26" s="2"/>
      <c r="N26" s="2"/>
      <c r="O26" s="2"/>
      <c r="P26" s="2"/>
      <c r="Q26" s="3"/>
      <c r="Y26" s="5">
        <v>23</v>
      </c>
      <c r="Z26" s="5">
        <v>431</v>
      </c>
      <c r="AA26" s="5" t="s">
        <v>166</v>
      </c>
      <c r="AB26" s="5" t="s">
        <v>167</v>
      </c>
      <c r="AC26" s="7">
        <v>0.042129629629629656</v>
      </c>
      <c r="AE26" s="4">
        <v>23</v>
      </c>
      <c r="AF26" s="4">
        <v>534</v>
      </c>
      <c r="AG26" s="4" t="s">
        <v>168</v>
      </c>
      <c r="AH26" s="4" t="s">
        <v>169</v>
      </c>
      <c r="AI26" s="24">
        <v>0.03313657407407408</v>
      </c>
    </row>
    <row r="27" spans="1:35" ht="12.75">
      <c r="A27" s="8"/>
      <c r="B27" s="8"/>
      <c r="C27" s="8"/>
      <c r="D27" s="8"/>
      <c r="E27" s="35"/>
      <c r="G27" s="2"/>
      <c r="H27" s="2"/>
      <c r="I27" s="2"/>
      <c r="J27" s="2"/>
      <c r="K27" s="3"/>
      <c r="M27" s="2"/>
      <c r="N27" s="2"/>
      <c r="O27" s="2"/>
      <c r="P27" s="2"/>
      <c r="Q27" s="3"/>
      <c r="Y27" s="5">
        <v>24</v>
      </c>
      <c r="Z27" s="5">
        <v>413</v>
      </c>
      <c r="AA27" s="5" t="s">
        <v>170</v>
      </c>
      <c r="AB27" s="5" t="s">
        <v>171</v>
      </c>
      <c r="AC27" s="7">
        <v>0.04215277777777779</v>
      </c>
      <c r="AE27" s="4">
        <v>24</v>
      </c>
      <c r="AF27" s="4">
        <v>520</v>
      </c>
      <c r="AG27" s="4" t="s">
        <v>172</v>
      </c>
      <c r="AH27" s="4" t="s">
        <v>173</v>
      </c>
      <c r="AI27" s="24">
        <v>0.033298611111111126</v>
      </c>
    </row>
    <row r="28" spans="1:35" ht="12.75">
      <c r="A28" s="8"/>
      <c r="B28" s="8"/>
      <c r="C28" s="8"/>
      <c r="D28" s="8"/>
      <c r="E28" s="35"/>
      <c r="G28" s="2"/>
      <c r="H28" s="2"/>
      <c r="I28" s="2"/>
      <c r="J28" s="2"/>
      <c r="K28" s="3"/>
      <c r="M28" s="2"/>
      <c r="N28" s="2"/>
      <c r="O28" s="2"/>
      <c r="P28" s="2"/>
      <c r="Q28" s="3"/>
      <c r="Y28" s="2"/>
      <c r="Z28" s="2"/>
      <c r="AA28" s="2"/>
      <c r="AB28" s="2"/>
      <c r="AC28" s="3"/>
      <c r="AE28" s="4">
        <v>25</v>
      </c>
      <c r="AF28" s="4">
        <v>539</v>
      </c>
      <c r="AG28" s="4" t="s">
        <v>174</v>
      </c>
      <c r="AH28" s="4" t="s">
        <v>175</v>
      </c>
      <c r="AI28" s="24">
        <v>0.033344907407407406</v>
      </c>
    </row>
    <row r="29" spans="1:35" ht="12.75">
      <c r="A29" s="8"/>
      <c r="B29" s="8"/>
      <c r="C29" s="8"/>
      <c r="D29" s="8"/>
      <c r="E29" s="35"/>
      <c r="G29" s="2"/>
      <c r="H29" s="2"/>
      <c r="I29" s="2"/>
      <c r="J29" s="2"/>
      <c r="K29" s="3"/>
      <c r="M29" s="2"/>
      <c r="N29" s="2"/>
      <c r="O29" s="2"/>
      <c r="P29" s="2"/>
      <c r="Q29" s="3"/>
      <c r="Y29" s="2"/>
      <c r="Z29" s="2"/>
      <c r="AA29" s="2"/>
      <c r="AB29" s="2"/>
      <c r="AC29" s="3"/>
      <c r="AE29" s="4">
        <v>26</v>
      </c>
      <c r="AF29" s="4">
        <v>531</v>
      </c>
      <c r="AG29" s="4" t="s">
        <v>176</v>
      </c>
      <c r="AH29" s="4" t="s">
        <v>177</v>
      </c>
      <c r="AI29" s="24">
        <v>0.033391203703703715</v>
      </c>
    </row>
    <row r="30" spans="1:35" ht="12.75">
      <c r="A30" s="8"/>
      <c r="B30" s="8"/>
      <c r="C30" s="8"/>
      <c r="D30" s="8"/>
      <c r="E30" s="35"/>
      <c r="G30" s="2"/>
      <c r="H30" s="2"/>
      <c r="I30" s="2"/>
      <c r="J30" s="2"/>
      <c r="K30" s="3"/>
      <c r="M30" s="2"/>
      <c r="N30" s="2"/>
      <c r="O30" s="2"/>
      <c r="P30" s="2"/>
      <c r="Q30" s="3"/>
      <c r="AE30" s="4">
        <v>27</v>
      </c>
      <c r="AF30" s="4">
        <v>519</v>
      </c>
      <c r="AG30" s="4" t="s">
        <v>178</v>
      </c>
      <c r="AH30" s="4" t="s">
        <v>179</v>
      </c>
      <c r="AI30" s="24">
        <v>0.03355324074074076</v>
      </c>
    </row>
    <row r="31" spans="1:35" ht="12.75">
      <c r="A31" s="8"/>
      <c r="B31" s="8"/>
      <c r="C31" s="8"/>
      <c r="D31" s="8"/>
      <c r="E31" s="35"/>
      <c r="G31" s="2"/>
      <c r="H31" s="2"/>
      <c r="I31" s="2"/>
      <c r="J31" s="2"/>
      <c r="K31" s="3"/>
      <c r="M31" s="2"/>
      <c r="N31" s="2"/>
      <c r="O31" s="2"/>
      <c r="P31" s="2"/>
      <c r="Q31" s="3"/>
      <c r="AE31" s="4">
        <v>28</v>
      </c>
      <c r="AF31" s="4">
        <v>505</v>
      </c>
      <c r="AG31" s="4" t="s">
        <v>180</v>
      </c>
      <c r="AH31" s="4" t="s">
        <v>181</v>
      </c>
      <c r="AI31" s="24">
        <v>0.03369212962962963</v>
      </c>
    </row>
    <row r="32" spans="1:35" ht="12.75">
      <c r="A32" s="8"/>
      <c r="B32" s="8"/>
      <c r="C32" s="8"/>
      <c r="D32" s="8"/>
      <c r="E32" s="35"/>
      <c r="G32" s="2"/>
      <c r="H32" s="2"/>
      <c r="I32" s="2"/>
      <c r="J32" s="2"/>
      <c r="K32" s="3"/>
      <c r="M32" s="2"/>
      <c r="N32" s="2"/>
      <c r="O32" s="2"/>
      <c r="P32" s="2"/>
      <c r="Q32" s="3"/>
      <c r="S32" s="2"/>
      <c r="T32" s="2"/>
      <c r="U32" s="2"/>
      <c r="V32" s="2"/>
      <c r="W32" s="3"/>
      <c r="AE32" s="4">
        <v>29</v>
      </c>
      <c r="AF32" s="4">
        <v>521</v>
      </c>
      <c r="AG32" s="4" t="s">
        <v>182</v>
      </c>
      <c r="AH32" s="4" t="s">
        <v>183</v>
      </c>
      <c r="AI32" s="24">
        <v>0.034074074074074076</v>
      </c>
    </row>
    <row r="33" spans="1:35" ht="12.75">
      <c r="A33" s="8"/>
      <c r="B33" s="8"/>
      <c r="C33" s="8"/>
      <c r="D33" s="8"/>
      <c r="E33" s="35"/>
      <c r="G33" s="2"/>
      <c r="H33" s="2"/>
      <c r="I33" s="2"/>
      <c r="J33" s="2"/>
      <c r="K33" s="3"/>
      <c r="M33" s="2"/>
      <c r="N33" s="2"/>
      <c r="O33" s="2"/>
      <c r="P33" s="2"/>
      <c r="Q33" s="3"/>
      <c r="S33" s="2"/>
      <c r="T33" s="2"/>
      <c r="U33" s="2"/>
      <c r="V33" s="2"/>
      <c r="W33" s="3"/>
      <c r="AE33" s="4">
        <v>30</v>
      </c>
      <c r="AF33" s="4">
        <v>509</v>
      </c>
      <c r="AG33" s="4" t="s">
        <v>184</v>
      </c>
      <c r="AH33" s="4" t="s">
        <v>185</v>
      </c>
      <c r="AI33" s="24">
        <v>0.03450231481481483</v>
      </c>
    </row>
    <row r="34" spans="1:35" ht="12.75">
      <c r="A34" s="8"/>
      <c r="B34" s="8"/>
      <c r="C34" s="8"/>
      <c r="D34" s="8"/>
      <c r="E34" s="35"/>
      <c r="G34" s="2"/>
      <c r="H34" s="2"/>
      <c r="I34" s="2"/>
      <c r="J34" s="2"/>
      <c r="K34" s="3"/>
      <c r="M34" s="2"/>
      <c r="N34" s="2"/>
      <c r="O34" s="2"/>
      <c r="P34" s="2"/>
      <c r="Q34" s="3"/>
      <c r="S34" s="2"/>
      <c r="T34" s="2"/>
      <c r="U34" s="2"/>
      <c r="V34" s="2"/>
      <c r="W34" s="3"/>
      <c r="AE34" s="4">
        <v>31</v>
      </c>
      <c r="AF34" s="4">
        <v>515</v>
      </c>
      <c r="AG34" s="4" t="s">
        <v>186</v>
      </c>
      <c r="AH34" s="4" t="s">
        <v>187</v>
      </c>
      <c r="AI34" s="24">
        <v>0.0353125</v>
      </c>
    </row>
    <row r="35" spans="1:35" ht="12.75">
      <c r="A35" s="8"/>
      <c r="B35" s="8"/>
      <c r="C35" s="8"/>
      <c r="D35" s="8"/>
      <c r="E35" s="35"/>
      <c r="G35" s="2"/>
      <c r="H35" s="2"/>
      <c r="I35" s="2"/>
      <c r="J35" s="2"/>
      <c r="K35" s="3"/>
      <c r="M35" s="2"/>
      <c r="N35" s="2"/>
      <c r="O35" s="2"/>
      <c r="P35" s="2"/>
      <c r="Q35" s="3"/>
      <c r="S35" s="2"/>
      <c r="T35" s="2"/>
      <c r="U35" s="2"/>
      <c r="V35" s="2"/>
      <c r="W35" s="3"/>
      <c r="AE35" s="4">
        <v>32</v>
      </c>
      <c r="AF35" s="4">
        <v>518</v>
      </c>
      <c r="AG35" s="4" t="s">
        <v>188</v>
      </c>
      <c r="AH35" s="4" t="s">
        <v>189</v>
      </c>
      <c r="AI35" s="24">
        <v>0.03538194444444445</v>
      </c>
    </row>
    <row r="36" spans="1:35" ht="12.75">
      <c r="A36" s="8"/>
      <c r="B36" s="8"/>
      <c r="C36" s="8"/>
      <c r="D36" s="8"/>
      <c r="E36" s="35"/>
      <c r="G36" s="2"/>
      <c r="H36" s="2"/>
      <c r="I36" s="2"/>
      <c r="J36" s="2"/>
      <c r="K36" s="3"/>
      <c r="M36" s="2"/>
      <c r="N36" s="2"/>
      <c r="O36" s="2"/>
      <c r="P36" s="2"/>
      <c r="Q36" s="3"/>
      <c r="S36" s="2"/>
      <c r="T36" s="2"/>
      <c r="U36" s="2"/>
      <c r="V36" s="2"/>
      <c r="W36" s="3"/>
      <c r="AE36" s="4">
        <v>33</v>
      </c>
      <c r="AF36" s="4">
        <v>527</v>
      </c>
      <c r="AG36" s="4" t="s">
        <v>190</v>
      </c>
      <c r="AH36" s="4" t="s">
        <v>191</v>
      </c>
      <c r="AI36" s="24">
        <v>0.036712962962962975</v>
      </c>
    </row>
    <row r="37" spans="1:35" ht="12.75">
      <c r="A37" s="8"/>
      <c r="B37" s="8"/>
      <c r="C37" s="8"/>
      <c r="D37" s="8"/>
      <c r="E37" s="35"/>
      <c r="G37" s="2"/>
      <c r="H37" s="2"/>
      <c r="I37" s="2"/>
      <c r="J37" s="2"/>
      <c r="K37" s="3"/>
      <c r="M37" s="2"/>
      <c r="N37" s="2"/>
      <c r="O37" s="2"/>
      <c r="P37" s="2"/>
      <c r="Q37" s="3"/>
      <c r="S37" s="2"/>
      <c r="T37" s="2"/>
      <c r="U37" s="2"/>
      <c r="V37" s="2"/>
      <c r="W37" s="3"/>
      <c r="AE37" s="4">
        <v>34</v>
      </c>
      <c r="AF37" s="4">
        <v>535</v>
      </c>
      <c r="AG37" s="4" t="s">
        <v>192</v>
      </c>
      <c r="AH37" s="4" t="s">
        <v>193</v>
      </c>
      <c r="AI37" s="24">
        <v>0.03771990740740741</v>
      </c>
    </row>
    <row r="38" spans="1:35" ht="12.75">
      <c r="A38" s="8"/>
      <c r="B38" s="8"/>
      <c r="C38" s="8"/>
      <c r="D38" s="8"/>
      <c r="E38" s="35"/>
      <c r="G38" s="2"/>
      <c r="H38" s="2"/>
      <c r="I38" s="2"/>
      <c r="J38" s="2"/>
      <c r="K38" s="3"/>
      <c r="M38" s="2"/>
      <c r="N38" s="2"/>
      <c r="O38" s="2"/>
      <c r="P38" s="2"/>
      <c r="Q38" s="3"/>
      <c r="S38" s="2"/>
      <c r="T38" s="2"/>
      <c r="U38" s="2"/>
      <c r="V38" s="2"/>
      <c r="W38" s="3"/>
      <c r="AE38" s="4">
        <v>35</v>
      </c>
      <c r="AF38" s="4">
        <v>533</v>
      </c>
      <c r="AG38" s="4" t="s">
        <v>194</v>
      </c>
      <c r="AH38" s="4" t="s">
        <v>195</v>
      </c>
      <c r="AI38" s="24">
        <v>0.037881944444444454</v>
      </c>
    </row>
    <row r="39" spans="1:35" ht="12.75">
      <c r="A39" s="8"/>
      <c r="B39" s="8"/>
      <c r="C39" s="8"/>
      <c r="D39" s="8"/>
      <c r="E39" s="35"/>
      <c r="G39" s="2"/>
      <c r="H39" s="2"/>
      <c r="I39" s="2"/>
      <c r="J39" s="2"/>
      <c r="K39" s="3"/>
      <c r="M39" s="2"/>
      <c r="N39" s="2"/>
      <c r="O39" s="2"/>
      <c r="P39" s="2"/>
      <c r="Q39" s="3"/>
      <c r="S39" s="2"/>
      <c r="T39" s="2"/>
      <c r="U39" s="2"/>
      <c r="V39" s="2"/>
      <c r="W39" s="3"/>
      <c r="AE39" s="4">
        <v>36</v>
      </c>
      <c r="AF39" s="4">
        <v>525</v>
      </c>
      <c r="AG39" s="4" t="s">
        <v>196</v>
      </c>
      <c r="AH39" s="4" t="s">
        <v>197</v>
      </c>
      <c r="AI39" s="24">
        <v>0.03984953703703703</v>
      </c>
    </row>
    <row r="40" spans="1:35" ht="12.75">
      <c r="A40" s="8"/>
      <c r="B40" s="8"/>
      <c r="C40" s="8"/>
      <c r="D40" s="8"/>
      <c r="E40" s="35"/>
      <c r="G40" s="2"/>
      <c r="H40" s="2"/>
      <c r="I40" s="2"/>
      <c r="J40" s="2"/>
      <c r="K40" s="3"/>
      <c r="M40" s="2"/>
      <c r="N40" s="2"/>
      <c r="O40" s="2"/>
      <c r="P40" s="2"/>
      <c r="Q40" s="3"/>
      <c r="S40" s="2"/>
      <c r="T40" s="2"/>
      <c r="U40" s="2"/>
      <c r="V40" s="2"/>
      <c r="W40" s="3"/>
      <c r="AE40" s="4">
        <v>37</v>
      </c>
      <c r="AF40" s="4">
        <v>526</v>
      </c>
      <c r="AG40" s="4" t="s">
        <v>198</v>
      </c>
      <c r="AH40" s="4" t="s">
        <v>199</v>
      </c>
      <c r="AI40" s="24">
        <v>0.040671296296296316</v>
      </c>
    </row>
    <row r="41" spans="1:35" ht="12.75">
      <c r="A41" s="8"/>
      <c r="B41" s="8"/>
      <c r="C41" s="8"/>
      <c r="D41" s="8"/>
      <c r="E41" s="35"/>
      <c r="G41" s="2"/>
      <c r="H41" s="2"/>
      <c r="I41" s="2"/>
      <c r="J41" s="2"/>
      <c r="K41" s="3"/>
      <c r="M41" s="2"/>
      <c r="N41" s="2"/>
      <c r="O41" s="2"/>
      <c r="P41" s="2"/>
      <c r="Q41" s="3"/>
      <c r="S41" s="2"/>
      <c r="T41" s="2"/>
      <c r="U41" s="2"/>
      <c r="V41" s="2"/>
      <c r="W41" s="3"/>
      <c r="AE41" s="4">
        <v>38</v>
      </c>
      <c r="AF41" s="4">
        <v>516</v>
      </c>
      <c r="AG41" s="4" t="s">
        <v>200</v>
      </c>
      <c r="AH41" s="4" t="s">
        <v>201</v>
      </c>
      <c r="AI41" s="24">
        <v>0.04101851851851851</v>
      </c>
    </row>
    <row r="42" spans="1:35" ht="12.75">
      <c r="A42" s="8"/>
      <c r="B42" s="8"/>
      <c r="C42" s="8"/>
      <c r="D42" s="8"/>
      <c r="E42" s="35"/>
      <c r="G42" s="2"/>
      <c r="H42" s="2"/>
      <c r="I42" s="2"/>
      <c r="J42" s="2"/>
      <c r="K42" s="3"/>
      <c r="M42" s="2"/>
      <c r="N42" s="2"/>
      <c r="O42" s="2"/>
      <c r="P42" s="2"/>
      <c r="Q42" s="3"/>
      <c r="S42" s="2"/>
      <c r="T42" s="2"/>
      <c r="U42" s="2"/>
      <c r="V42" s="2"/>
      <c r="W42" s="3"/>
      <c r="AE42" s="2"/>
      <c r="AF42" s="2"/>
      <c r="AG42" s="2"/>
      <c r="AH42" s="2"/>
      <c r="AI42" s="3"/>
    </row>
    <row r="43" spans="1:35" ht="12.75">
      <c r="A43" s="8"/>
      <c r="B43" s="8"/>
      <c r="C43" s="8"/>
      <c r="D43" s="8"/>
      <c r="E43" s="35"/>
      <c r="G43" s="2"/>
      <c r="H43" s="2"/>
      <c r="I43" s="2"/>
      <c r="J43" s="2"/>
      <c r="K43" s="3"/>
      <c r="M43" s="2"/>
      <c r="N43" s="2"/>
      <c r="O43" s="2"/>
      <c r="P43" s="2"/>
      <c r="Q43" s="3"/>
      <c r="S43" s="2"/>
      <c r="T43" s="2"/>
      <c r="U43" s="2"/>
      <c r="V43" s="2"/>
      <c r="W43" s="3"/>
      <c r="AE43" s="2"/>
      <c r="AF43" s="2"/>
      <c r="AG43" s="2"/>
      <c r="AH43" s="2"/>
      <c r="AI43" s="3"/>
    </row>
    <row r="44" spans="1:35" ht="12.75">
      <c r="A44" s="8"/>
      <c r="B44" s="8"/>
      <c r="C44" s="8"/>
      <c r="D44" s="8"/>
      <c r="E44" s="35"/>
      <c r="G44" s="2"/>
      <c r="H44" s="2"/>
      <c r="I44" s="2"/>
      <c r="J44" s="2"/>
      <c r="K44" s="3"/>
      <c r="M44" s="2"/>
      <c r="N44" s="2"/>
      <c r="O44" s="2"/>
      <c r="P44" s="2"/>
      <c r="Q44" s="3"/>
      <c r="S44" s="2"/>
      <c r="T44" s="2"/>
      <c r="U44" s="2"/>
      <c r="V44" s="2"/>
      <c r="W44" s="3"/>
      <c r="AE44" s="2"/>
      <c r="AF44" s="2"/>
      <c r="AG44" s="2"/>
      <c r="AH44" s="2"/>
      <c r="AI44" s="3"/>
    </row>
    <row r="45" spans="1:35" ht="12.75">
      <c r="A45" s="8"/>
      <c r="B45" s="8"/>
      <c r="C45" s="8"/>
      <c r="D45" s="8"/>
      <c r="E45" s="35"/>
      <c r="G45" s="2"/>
      <c r="H45" s="2"/>
      <c r="I45" s="2"/>
      <c r="J45" s="2"/>
      <c r="K45" s="3"/>
      <c r="M45" s="2"/>
      <c r="N45" s="2"/>
      <c r="O45" s="2"/>
      <c r="P45" s="2"/>
      <c r="Q45" s="3"/>
      <c r="S45" s="2"/>
      <c r="T45" s="2"/>
      <c r="U45" s="2"/>
      <c r="V45" s="2"/>
      <c r="W45" s="3"/>
      <c r="AE45" s="2"/>
      <c r="AF45" s="2"/>
      <c r="AG45" s="2"/>
      <c r="AH45" s="2"/>
      <c r="AI45" s="3"/>
    </row>
    <row r="46" spans="1:35" ht="12.75">
      <c r="A46" s="8"/>
      <c r="B46" s="8"/>
      <c r="C46" s="8"/>
      <c r="D46" s="8"/>
      <c r="E46" s="35"/>
      <c r="G46" s="2"/>
      <c r="H46" s="2"/>
      <c r="I46" s="2"/>
      <c r="J46" s="2"/>
      <c r="K46" s="3"/>
      <c r="M46" s="2"/>
      <c r="N46" s="2"/>
      <c r="O46" s="2"/>
      <c r="P46" s="2"/>
      <c r="Q46" s="3"/>
      <c r="S46" s="2"/>
      <c r="T46" s="2"/>
      <c r="U46" s="2"/>
      <c r="V46" s="2"/>
      <c r="W46" s="3"/>
      <c r="AE46" s="2"/>
      <c r="AF46" s="2"/>
      <c r="AG46" s="2"/>
      <c r="AH46" s="2"/>
      <c r="AI46" s="3"/>
    </row>
    <row r="47" spans="1:35" ht="12.75">
      <c r="A47" s="8"/>
      <c r="B47" s="8"/>
      <c r="C47" s="8"/>
      <c r="D47" s="8"/>
      <c r="E47" s="35"/>
      <c r="G47" s="2"/>
      <c r="H47" s="2"/>
      <c r="I47" s="2"/>
      <c r="J47" s="2"/>
      <c r="K47" s="3"/>
      <c r="M47" s="2"/>
      <c r="N47" s="2"/>
      <c r="O47" s="2"/>
      <c r="P47" s="2"/>
      <c r="Q47" s="3"/>
      <c r="S47" s="2"/>
      <c r="T47" s="2"/>
      <c r="U47" s="2"/>
      <c r="V47" s="2"/>
      <c r="W47" s="3"/>
      <c r="AE47" s="2"/>
      <c r="AF47" s="2"/>
      <c r="AG47" s="2"/>
      <c r="AH47" s="2"/>
      <c r="AI47" s="3"/>
    </row>
    <row r="48" spans="1:35" ht="12.75">
      <c r="A48" s="8"/>
      <c r="B48" s="8"/>
      <c r="C48" s="8"/>
      <c r="D48" s="8"/>
      <c r="E48" s="35"/>
      <c r="G48" s="2"/>
      <c r="H48" s="2"/>
      <c r="I48" s="2"/>
      <c r="J48" s="2"/>
      <c r="K48" s="3"/>
      <c r="M48" s="2"/>
      <c r="N48" s="2"/>
      <c r="O48" s="2"/>
      <c r="P48" s="2"/>
      <c r="Q48" s="3"/>
      <c r="S48" s="2"/>
      <c r="T48" s="2"/>
      <c r="U48" s="2"/>
      <c r="V48" s="2"/>
      <c r="W48" s="3"/>
      <c r="AE48" s="2"/>
      <c r="AF48" s="2"/>
      <c r="AG48" s="2"/>
      <c r="AH48" s="2"/>
      <c r="AI48" s="3"/>
    </row>
    <row r="49" spans="1:35" ht="12.75">
      <c r="A49" s="8"/>
      <c r="B49" s="8"/>
      <c r="C49" s="8"/>
      <c r="D49" s="8"/>
      <c r="E49" s="35"/>
      <c r="G49" s="2"/>
      <c r="H49" s="2"/>
      <c r="I49" s="2"/>
      <c r="J49" s="2"/>
      <c r="K49" s="3"/>
      <c r="M49" s="2"/>
      <c r="N49" s="2"/>
      <c r="O49" s="2"/>
      <c r="P49" s="2"/>
      <c r="Q49" s="3"/>
      <c r="S49" s="2"/>
      <c r="T49" s="2"/>
      <c r="U49" s="2"/>
      <c r="V49" s="2"/>
      <c r="W49" s="3"/>
      <c r="AE49" s="2"/>
      <c r="AF49" s="2"/>
      <c r="AG49" s="2"/>
      <c r="AH49" s="2"/>
      <c r="AI49" s="3"/>
    </row>
    <row r="50" spans="1:35" ht="12.75">
      <c r="A50" s="8"/>
      <c r="B50" s="8"/>
      <c r="C50" s="8"/>
      <c r="D50" s="8"/>
      <c r="E50" s="35"/>
      <c r="G50" s="2"/>
      <c r="H50" s="2"/>
      <c r="I50" s="2"/>
      <c r="J50" s="2"/>
      <c r="K50" s="3"/>
      <c r="M50" s="2"/>
      <c r="N50" s="2"/>
      <c r="O50" s="2"/>
      <c r="P50" s="2"/>
      <c r="Q50" s="3"/>
      <c r="S50" s="2"/>
      <c r="T50" s="2"/>
      <c r="U50" s="2"/>
      <c r="V50" s="2"/>
      <c r="W50" s="3"/>
      <c r="AE50" s="2"/>
      <c r="AF50" s="2"/>
      <c r="AG50" s="2"/>
      <c r="AH50" s="2"/>
      <c r="AI50" s="3"/>
    </row>
    <row r="51" spans="1:35" ht="12.75">
      <c r="A51" s="8"/>
      <c r="B51" s="8"/>
      <c r="C51" s="8"/>
      <c r="D51" s="8"/>
      <c r="E51" s="35"/>
      <c r="G51" s="2"/>
      <c r="H51" s="2"/>
      <c r="I51" s="2"/>
      <c r="J51" s="2"/>
      <c r="K51" s="3"/>
      <c r="M51" s="2"/>
      <c r="N51" s="2"/>
      <c r="O51" s="2"/>
      <c r="P51" s="2"/>
      <c r="Q51" s="3"/>
      <c r="S51" s="2"/>
      <c r="T51" s="2"/>
      <c r="U51" s="2"/>
      <c r="V51" s="2"/>
      <c r="W51" s="3"/>
      <c r="AE51" s="2"/>
      <c r="AF51" s="2"/>
      <c r="AG51" s="2"/>
      <c r="AH51" s="2"/>
      <c r="AI51" s="3"/>
    </row>
    <row r="52" spans="1:35" ht="12.75">
      <c r="A52" s="8"/>
      <c r="B52" s="8"/>
      <c r="C52" s="8"/>
      <c r="D52" s="8"/>
      <c r="E52" s="35"/>
      <c r="G52" s="2"/>
      <c r="H52" s="2"/>
      <c r="I52" s="2"/>
      <c r="J52" s="2"/>
      <c r="K52" s="3"/>
      <c r="M52" s="2"/>
      <c r="N52" s="2"/>
      <c r="O52" s="2"/>
      <c r="P52" s="2"/>
      <c r="Q52" s="3"/>
      <c r="S52" s="2"/>
      <c r="T52" s="2"/>
      <c r="U52" s="2"/>
      <c r="V52" s="2"/>
      <c r="W52" s="3"/>
      <c r="AE52" s="2"/>
      <c r="AF52" s="2"/>
      <c r="AG52" s="2"/>
      <c r="AH52" s="2"/>
      <c r="AI52" s="3"/>
    </row>
    <row r="53" spans="1:35" ht="12.75">
      <c r="A53" s="8"/>
      <c r="B53" s="8"/>
      <c r="C53" s="8"/>
      <c r="D53" s="8"/>
      <c r="E53" s="35"/>
      <c r="G53" s="2"/>
      <c r="H53" s="2"/>
      <c r="I53" s="2"/>
      <c r="J53" s="2"/>
      <c r="K53" s="3"/>
      <c r="M53" s="2"/>
      <c r="N53" s="2"/>
      <c r="O53" s="2"/>
      <c r="P53" s="2"/>
      <c r="Q53" s="3"/>
      <c r="S53" s="2"/>
      <c r="T53" s="2"/>
      <c r="U53" s="2"/>
      <c r="V53" s="2"/>
      <c r="W53" s="3"/>
      <c r="AE53" s="2"/>
      <c r="AF53" s="2"/>
      <c r="AG53" s="2"/>
      <c r="AH53" s="2"/>
      <c r="AI53" s="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DOE</dc:creator>
  <cp:keywords/>
  <dc:description/>
  <cp:lastModifiedBy>FOOT Sally [Specialist Services]</cp:lastModifiedBy>
  <dcterms:created xsi:type="dcterms:W3CDTF">2004-11-09T02:01:33Z</dcterms:created>
  <dcterms:modified xsi:type="dcterms:W3CDTF">2020-06-18T06:43:36Z</dcterms:modified>
  <cp:category/>
  <cp:version/>
  <cp:contentType/>
  <cp:contentStatus/>
</cp:coreProperties>
</file>