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775" windowHeight="8940" activeTab="1"/>
  </bookViews>
  <sheets>
    <sheet name="Instructions" sheetId="1" r:id="rId1"/>
    <sheet name="Expenditure" sheetId="2" r:id="rId2"/>
    <sheet name="Budget History" sheetId="3" r:id="rId3"/>
  </sheets>
  <definedNames>
    <definedName name="_xlnm._FilterDatabase" localSheetId="1" hidden="1">'Expenditure'!$A$9:$L$79</definedName>
  </definedNames>
  <calcPr fullCalcOnLoad="1"/>
</workbook>
</file>

<file path=xl/comments2.xml><?xml version="1.0" encoding="utf-8"?>
<comments xmlns="http://schemas.openxmlformats.org/spreadsheetml/2006/main">
  <authors>
    <author>DET</author>
    <author>E0020624</author>
  </authors>
  <commentList>
    <comment ref="C4" authorId="0">
      <text>
        <r>
          <rPr>
            <b/>
            <sz val="8"/>
            <rFont val="Tahoma"/>
            <family val="0"/>
          </rPr>
          <t>DET:</t>
        </r>
        <r>
          <rPr>
            <sz val="8"/>
            <rFont val="Tahoma"/>
            <family val="0"/>
          </rPr>
          <t xml:space="preserve">
Name of Cost Centre Here</t>
        </r>
      </text>
    </comment>
    <comment ref="C5" authorId="0">
      <text>
        <r>
          <rPr>
            <b/>
            <sz val="8"/>
            <rFont val="Tahoma"/>
            <family val="0"/>
          </rPr>
          <t>DET:</t>
        </r>
        <r>
          <rPr>
            <sz val="8"/>
            <rFont val="Tahoma"/>
            <family val="0"/>
          </rPr>
          <t xml:space="preserve">
Cost Centre Code Here</t>
        </r>
      </text>
    </comment>
    <comment ref="B2" authorId="0">
      <text>
        <r>
          <rPr>
            <b/>
            <sz val="8"/>
            <rFont val="Tahoma"/>
            <family val="0"/>
          </rPr>
          <t>DET:</t>
        </r>
        <r>
          <rPr>
            <sz val="8"/>
            <rFont val="Tahoma"/>
            <family val="0"/>
          </rPr>
          <t xml:space="preserve">
Dates will automatically fill in here based on Column A</t>
        </r>
      </text>
    </comment>
    <comment ref="H9" authorId="1">
      <text>
        <r>
          <rPr>
            <b/>
            <sz val="8"/>
            <rFont val="Tahoma"/>
            <family val="0"/>
          </rPr>
          <t>DET:</t>
        </r>
        <r>
          <rPr>
            <sz val="8"/>
            <rFont val="Tahoma"/>
            <family val="0"/>
          </rPr>
          <t xml:space="preserve">
Ususally the GST code for most school purchases will be '1'.  If a particular purchase is GST free then use '0' or if Outside the Scope of GST use '8'.  Tax Code 4 is used for Input Taxed Fundraising.</t>
        </r>
      </text>
    </comment>
  </commentList>
</comments>
</file>

<file path=xl/sharedStrings.xml><?xml version="1.0" encoding="utf-8"?>
<sst xmlns="http://schemas.openxmlformats.org/spreadsheetml/2006/main" count="89" uniqueCount="88">
  <si>
    <t>for the period</t>
  </si>
  <si>
    <t>Date</t>
  </si>
  <si>
    <t>Details</t>
  </si>
  <si>
    <t>Invoice Amount</t>
  </si>
  <si>
    <t>Nett Amount</t>
  </si>
  <si>
    <t>Budget Balance</t>
  </si>
  <si>
    <t>Chq Inv #</t>
  </si>
  <si>
    <t>GST Amount</t>
  </si>
  <si>
    <t>Annual Budget:</t>
  </si>
  <si>
    <t xml:space="preserve">Revised Budget: </t>
  </si>
  <si>
    <t>TO</t>
  </si>
  <si>
    <t xml:space="preserve">Account Code:  </t>
  </si>
  <si>
    <t>GST Code</t>
  </si>
  <si>
    <t>Budget Remaining:</t>
  </si>
  <si>
    <t>GST Codes</t>
  </si>
  <si>
    <t>0</t>
  </si>
  <si>
    <t>Supplier</t>
  </si>
  <si>
    <t>Nett Amount by Filter</t>
  </si>
  <si>
    <t>Cost Centre Record of Expenditure</t>
  </si>
  <si>
    <t>Approved Annual Budget</t>
  </si>
  <si>
    <t>Budget Adjustments/Reason</t>
  </si>
  <si>
    <t>Current Budget</t>
  </si>
  <si>
    <t>Total Adjustments (See below)</t>
  </si>
  <si>
    <t>(Use a - for budget increases</t>
  </si>
  <si>
    <t>Budget History</t>
  </si>
  <si>
    <t>GST Free</t>
  </si>
  <si>
    <t>Taxable</t>
  </si>
  <si>
    <t>Input taxed</t>
  </si>
  <si>
    <t>Outside GST Scope</t>
  </si>
  <si>
    <t>Percentage of Budget</t>
  </si>
  <si>
    <t>% Budget Spent</t>
  </si>
  <si>
    <t>Rationale</t>
  </si>
  <si>
    <t>OPERATION</t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</si>
  <si>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 xml:space="preserve">    </t>
    </r>
    <r>
      <rPr>
        <sz val="12"/>
        <rFont val="Arial"/>
        <family val="2"/>
      </rPr>
      <t xml:space="preserve">The budget figures are entered on the Budget History sheet (see the tab along the bottom of the spreadsheet).  </t>
    </r>
  </si>
  <si>
    <r>
      <t>·</t>
    </r>
    <r>
      <rPr>
        <sz val="7"/>
        <rFont val="Times New Roman"/>
        <family val="1"/>
      </rPr>
      <t xml:space="preserve">               </t>
    </r>
    <r>
      <rPr>
        <sz val="12"/>
        <rFont val="Arial"/>
        <family val="2"/>
      </rPr>
      <t>The budget is automatically adjusted based on the revisions and is automatically transferred to the Expenditure Worksheet.</t>
    </r>
  </si>
  <si>
    <t xml:space="preserve">Expenditure </t>
  </si>
  <si>
    <r>
      <t>·</t>
    </r>
    <r>
      <rPr>
        <sz val="7"/>
        <rFont val="Times New Roman"/>
        <family val="1"/>
      </rPr>
      <t xml:space="preserve">               </t>
    </r>
    <r>
      <rPr>
        <sz val="12"/>
        <rFont val="Arial"/>
        <family val="2"/>
      </rPr>
      <t>Enter the Cost Centre name and code.</t>
    </r>
  </si>
  <si>
    <r>
      <t>·</t>
    </r>
    <r>
      <rPr>
        <sz val="7"/>
        <rFont val="Times New Roman"/>
        <family val="1"/>
      </rPr>
      <t xml:space="preserve">               </t>
    </r>
    <r>
      <rPr>
        <sz val="12"/>
        <rFont val="Arial"/>
        <family val="2"/>
      </rPr>
      <t>The dates covered by the report are automatically generated when transactions are entered.</t>
    </r>
  </si>
  <si>
    <r>
      <t>·</t>
    </r>
    <r>
      <rPr>
        <sz val="7"/>
        <rFont val="Times New Roman"/>
        <family val="1"/>
      </rPr>
      <t xml:space="preserve">               </t>
    </r>
    <r>
      <rPr>
        <sz val="12"/>
        <rFont val="Arial"/>
        <family val="2"/>
      </rPr>
      <t>Transactional data is entered into the relevant column:</t>
    </r>
  </si>
  <si>
    <r>
      <t>o</t>
    </r>
    <r>
      <rPr>
        <sz val="7"/>
        <rFont val="Times New Roman"/>
        <family val="1"/>
      </rPr>
      <t xml:space="preserve">       </t>
    </r>
    <r>
      <rPr>
        <sz val="12"/>
        <rFont val="Arial"/>
        <family val="2"/>
      </rPr>
      <t>Date (date order is placed)</t>
    </r>
  </si>
  <si>
    <r>
      <t>o</t>
    </r>
    <r>
      <rPr>
        <sz val="7"/>
        <rFont val="Times New Roman"/>
        <family val="1"/>
      </rPr>
      <t xml:space="preserve">       </t>
    </r>
    <r>
      <rPr>
        <sz val="12"/>
        <rFont val="Arial"/>
        <family val="2"/>
      </rPr>
      <t>Supplier (use naming conventions for future analysis)</t>
    </r>
  </si>
  <si>
    <r>
      <t>o</t>
    </r>
    <r>
      <rPr>
        <sz val="7"/>
        <rFont val="Times New Roman"/>
        <family val="1"/>
      </rPr>
      <t xml:space="preserve">       </t>
    </r>
    <r>
      <rPr>
        <sz val="12"/>
        <rFont val="Arial"/>
        <family val="2"/>
      </rPr>
      <t>Teacher (optional)</t>
    </r>
  </si>
  <si>
    <r>
      <t>o</t>
    </r>
    <r>
      <rPr>
        <sz val="7"/>
        <rFont val="Times New Roman"/>
        <family val="1"/>
      </rPr>
      <t xml:space="preserve">       </t>
    </r>
    <r>
      <rPr>
        <sz val="12"/>
        <rFont val="Arial"/>
        <family val="2"/>
      </rPr>
      <t>Details (brief description of goods/service purchased)</t>
    </r>
  </si>
  <si>
    <r>
      <t>o</t>
    </r>
    <r>
      <rPr>
        <sz val="7"/>
        <rFont val="Times New Roman"/>
        <family val="1"/>
      </rPr>
      <t xml:space="preserve">       </t>
    </r>
    <r>
      <rPr>
        <sz val="12"/>
        <rFont val="Arial"/>
        <family val="2"/>
      </rPr>
      <t>Invoice amount (amount quoted when order placed to be checked against amount invoiced when goods arrive)</t>
    </r>
  </si>
  <si>
    <r>
      <t>o</t>
    </r>
    <r>
      <rPr>
        <sz val="7"/>
        <rFont val="Times New Roman"/>
        <family val="1"/>
      </rPr>
      <t xml:space="preserve">       </t>
    </r>
    <r>
      <rPr>
        <sz val="12"/>
        <rFont val="Arial"/>
        <family val="2"/>
      </rPr>
      <t>GST Code (pick from drop down list – registrar/business manager can advise about GST codes)</t>
    </r>
  </si>
  <si>
    <r>
      <t>·</t>
    </r>
    <r>
      <rPr>
        <sz val="7"/>
        <rFont val="Times New Roman"/>
        <family val="1"/>
      </rPr>
      <t xml:space="preserve">               </t>
    </r>
    <r>
      <rPr>
        <sz val="12"/>
        <rFont val="Arial"/>
        <family val="2"/>
      </rPr>
      <t>A warning message will appear when the budget remaining drops below 10% or exceeds the revised budget.</t>
    </r>
  </si>
  <si>
    <t xml:space="preserve">The Cost Centre Record of Expenditure spreadsheet is provided to assist Cost Centre Managers with the management </t>
  </si>
  <si>
    <t>of their annual cost centre budget.</t>
  </si>
  <si>
    <t xml:space="preserve">While it is a requirement for CCM’s to receive regular (at least monthly) financial reports from the registrar/business manager, </t>
  </si>
  <si>
    <t xml:space="preserve">the use of the Record of Expenditure will provide the CCM with a counter reference document to verify transactions debited </t>
  </si>
  <si>
    <t xml:space="preserve">to their cost centre.  In addition, the ability to record commitments or orders in progress provides the CCM with even greater </t>
  </si>
  <si>
    <t>accuracy of their budget position than that provided by the accounting system which only reports paid invoices/statements.</t>
  </si>
  <si>
    <t xml:space="preserve">By adopting naming conventions with data entry and with the use of the data filters, the cost centre manager can retrieve useful </t>
  </si>
  <si>
    <t>data to quantify and classify their cost centre expenditure and use this for assisting with subsequent years budget submissions.</t>
  </si>
  <si>
    <r>
      <t>·</t>
    </r>
    <r>
      <rPr>
        <sz val="7"/>
        <rFont val="Times New Roman"/>
        <family val="1"/>
      </rPr>
      <t xml:space="preserve">               </t>
    </r>
    <r>
      <rPr>
        <sz val="12"/>
        <rFont val="Arial"/>
        <family val="2"/>
      </rPr>
      <t xml:space="preserve">The annual approved budget is put in up the top in the YELLOW cell and then any budget adjustments are added </t>
    </r>
  </si>
  <si>
    <t xml:space="preserve">                  to the table below.</t>
  </si>
  <si>
    <r>
      <t>o</t>
    </r>
    <r>
      <rPr>
        <sz val="7"/>
        <rFont val="Times New Roman"/>
        <family val="1"/>
      </rPr>
      <t xml:space="preserve">       </t>
    </r>
    <r>
      <rPr>
        <sz val="12"/>
        <rFont val="Arial"/>
        <family val="2"/>
      </rPr>
      <t xml:space="preserve">Order Number (Purchase Order Number given to supplier) Not required if purchase and payment </t>
    </r>
  </si>
  <si>
    <t xml:space="preserve">                             is made using a government purchasing card</t>
  </si>
  <si>
    <r>
      <t>·</t>
    </r>
    <r>
      <rPr>
        <sz val="7"/>
        <rFont val="Times New Roman"/>
        <family val="1"/>
      </rPr>
      <t xml:space="preserve">               </t>
    </r>
    <r>
      <rPr>
        <sz val="12"/>
        <rFont val="Arial"/>
        <family val="2"/>
      </rPr>
      <t xml:space="preserve">There are little drop down arrows on each of the column headings on the worksheet to enable the user to filter data </t>
    </r>
  </si>
  <si>
    <t xml:space="preserve">          corner of a cell (hover the mouse over the cell containing the red triangle to see the comment.  </t>
  </si>
  <si>
    <r>
      <t>·</t>
    </r>
    <r>
      <rPr>
        <sz val="7"/>
        <rFont val="Times New Roman"/>
        <family val="1"/>
      </rPr>
      <t xml:space="preserve">               </t>
    </r>
    <r>
      <rPr>
        <sz val="12"/>
        <rFont val="Arial"/>
        <family val="2"/>
      </rPr>
      <t xml:space="preserve">By clicking on the filter arrow the user can filter the data – for example, show only orders placed by a particular teacher </t>
    </r>
  </si>
  <si>
    <t xml:space="preserve">                   or show only orders placed with a particular supplier eg Corporate Express.  When filtering the value of the filtered item </t>
  </si>
  <si>
    <r>
      <t>·</t>
    </r>
    <r>
      <rPr>
        <sz val="7"/>
        <rFont val="Times New Roman"/>
        <family val="1"/>
      </rPr>
      <t xml:space="preserve">               </t>
    </r>
    <r>
      <rPr>
        <sz val="12"/>
        <rFont val="Arial"/>
        <family val="2"/>
      </rPr>
      <t xml:space="preserve">Protection should be LEFT ON ALL THE TIME unless you want to perform tasks which are restricted with Protection on.  </t>
    </r>
  </si>
  <si>
    <r>
      <t>·</t>
    </r>
    <r>
      <rPr>
        <sz val="7"/>
        <rFont val="Times New Roman"/>
        <family val="1"/>
      </rPr>
      <t xml:space="preserve">               </t>
    </r>
    <r>
      <rPr>
        <sz val="12"/>
        <rFont val="Arial"/>
        <family val="2"/>
      </rPr>
      <t xml:space="preserve">There is no password used to protect the sheet but this could be added by individual cost centre managers.  </t>
    </r>
  </si>
  <si>
    <t xml:space="preserve">                  (see comment below) and additional helpful comments are inserted where you see a small red triangle in the top right hand </t>
  </si>
  <si>
    <t xml:space="preserve">                   and the % that this value represents of your budget is displayed in the blue cells on row 7 and 8.</t>
  </si>
  <si>
    <t xml:space="preserve">                 With Protection turned off the formulas in the various cells are unprotected and the user needs to be careful.</t>
  </si>
  <si>
    <t xml:space="preserve">                 Please remember your password if you choose to use one.</t>
  </si>
  <si>
    <t xml:space="preserve">Department: </t>
  </si>
  <si>
    <t>- photocopy the A4 pages</t>
  </si>
  <si>
    <t>- Number receipts &amp; paste them onto A4 paper</t>
  </si>
  <si>
    <t>Receipt No.</t>
  </si>
  <si>
    <t>Teacher/Coach/Manager</t>
  </si>
  <si>
    <t>Don’t worry too much about these 3 columns</t>
  </si>
  <si>
    <t>Fuel</t>
  </si>
  <si>
    <t>Parking</t>
  </si>
  <si>
    <t>Postage</t>
  </si>
  <si>
    <t>Gifts/Prizes</t>
  </si>
  <si>
    <t>Groceries</t>
  </si>
  <si>
    <t>Equipment</t>
  </si>
  <si>
    <t>Food and drink</t>
  </si>
  <si>
    <t>Stationery</t>
  </si>
  <si>
    <t>Category egs:</t>
  </si>
  <si>
    <t>Admin</t>
  </si>
  <si>
    <t>Category - see below</t>
  </si>
  <si>
    <t>Venue Hire</t>
  </si>
  <si>
    <t>Recovery</t>
  </si>
  <si>
    <t>First Aid/Medical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</si>
</sst>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mm/dd/yy"/>
    <numFmt numFmtId="166" formatCode="d\-mmm\-yyyy"/>
    <numFmt numFmtId="167" formatCode="#,##0.0_ ;\-#,##0.0\ "/>
    <numFmt numFmtId="168" formatCode="0.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6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2"/>
      <name val="Symbol"/>
      <family val="1"/>
    </font>
    <font>
      <sz val="7"/>
      <name val="Times New Roman"/>
      <family val="1"/>
    </font>
    <font>
      <sz val="12"/>
      <name val="Courier New"/>
      <family val="3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  <font>
      <sz val="10"/>
      <color indexed="20"/>
      <name val="Arial"/>
      <family val="0"/>
    </font>
    <font>
      <sz val="7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2" fontId="0" fillId="0" borderId="12" xfId="0" applyNumberFormat="1" applyBorder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" fillId="0" borderId="13" xfId="0" applyFont="1" applyBorder="1" applyAlignment="1" applyProtection="1">
      <alignment horizontal="center" wrapText="1"/>
      <protection locked="0"/>
    </xf>
    <xf numFmtId="14" fontId="0" fillId="0" borderId="12" xfId="0" applyNumberFormat="1" applyBorder="1" applyAlignment="1" applyProtection="1">
      <alignment/>
      <protection locked="0"/>
    </xf>
    <xf numFmtId="2" fontId="0" fillId="33" borderId="12" xfId="0" applyNumberFormat="1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2" fontId="0" fillId="33" borderId="14" xfId="0" applyNumberForma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14" fontId="1" fillId="0" borderId="0" xfId="0" applyNumberFormat="1" applyFont="1" applyAlignment="1" applyProtection="1">
      <alignment/>
      <protection locked="0"/>
    </xf>
    <xf numFmtId="14" fontId="1" fillId="0" borderId="0" xfId="0" applyNumberFormat="1" applyFont="1" applyAlignment="1">
      <alignment horizontal="right"/>
    </xf>
    <xf numFmtId="0" fontId="1" fillId="0" borderId="15" xfId="0" applyFont="1" applyBorder="1" applyAlignment="1" applyProtection="1">
      <alignment horizontal="center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 applyProtection="1">
      <alignment horizontal="center" wrapText="1"/>
      <protection locked="0"/>
    </xf>
    <xf numFmtId="1" fontId="1" fillId="0" borderId="0" xfId="0" applyNumberFormat="1" applyFont="1" applyFill="1" applyAlignment="1" applyProtection="1">
      <alignment/>
      <protection/>
    </xf>
    <xf numFmtId="0" fontId="2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0" fillId="0" borderId="16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1" fillId="0" borderId="24" xfId="0" applyFont="1" applyBorder="1" applyAlignment="1" applyProtection="1">
      <alignment/>
      <protection locked="0"/>
    </xf>
    <xf numFmtId="0" fontId="1" fillId="0" borderId="25" xfId="0" applyFont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0" fontId="1" fillId="0" borderId="26" xfId="0" applyFont="1" applyBorder="1" applyAlignment="1" applyProtection="1">
      <alignment/>
      <protection locked="0"/>
    </xf>
    <xf numFmtId="0" fontId="1" fillId="34" borderId="27" xfId="0" applyFont="1" applyFill="1" applyBorder="1" applyAlignment="1">
      <alignment/>
    </xf>
    <xf numFmtId="0" fontId="0" fillId="34" borderId="28" xfId="0" applyFill="1" applyBorder="1" applyAlignment="1">
      <alignment/>
    </xf>
    <xf numFmtId="44" fontId="1" fillId="34" borderId="29" xfId="44" applyFont="1" applyFill="1" applyBorder="1" applyAlignment="1">
      <alignment/>
    </xf>
    <xf numFmtId="49" fontId="0" fillId="33" borderId="12" xfId="0" applyNumberFormat="1" applyFill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4" fontId="1" fillId="0" borderId="0" xfId="0" applyNumberFormat="1" applyFont="1" applyAlignment="1" applyProtection="1">
      <alignment/>
      <protection/>
    </xf>
    <xf numFmtId="168" fontId="1" fillId="34" borderId="30" xfId="44" applyNumberFormat="1" applyFont="1" applyFill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 horizontal="left" indent="2"/>
    </xf>
    <xf numFmtId="0" fontId="10" fillId="0" borderId="0" xfId="0" applyFont="1" applyAlignment="1">
      <alignment horizontal="left" indent="3"/>
    </xf>
    <xf numFmtId="0" fontId="12" fillId="0" borderId="0" xfId="0" applyFont="1" applyAlignment="1">
      <alignment horizontal="left" indent="8"/>
    </xf>
    <xf numFmtId="0" fontId="9" fillId="0" borderId="0" xfId="0" applyFont="1" applyAlignment="1">
      <alignment horizontal="left" indent="3"/>
    </xf>
    <xf numFmtId="0" fontId="9" fillId="0" borderId="0" xfId="0" applyNumberFormat="1" applyFont="1" applyAlignment="1">
      <alignment/>
    </xf>
    <xf numFmtId="0" fontId="16" fillId="0" borderId="0" xfId="0" applyFont="1" applyAlignment="1" applyProtection="1">
      <alignment/>
      <protection locked="0"/>
    </xf>
    <xf numFmtId="9" fontId="1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 locked="0"/>
    </xf>
    <xf numFmtId="0" fontId="1" fillId="35" borderId="0" xfId="0" applyFont="1" applyFill="1" applyAlignment="1" applyProtection="1">
      <alignment/>
      <protection/>
    </xf>
    <xf numFmtId="0" fontId="1" fillId="0" borderId="28" xfId="0" applyFont="1" applyBorder="1" applyAlignment="1" applyProtection="1">
      <alignment horizontal="center" wrapText="1"/>
      <protection locked="0"/>
    </xf>
    <xf numFmtId="0" fontId="19" fillId="0" borderId="0" xfId="0" applyFont="1" applyAlignment="1">
      <alignment horizontal="center"/>
    </xf>
    <xf numFmtId="0" fontId="18" fillId="0" borderId="19" xfId="0" applyFont="1" applyBorder="1" applyAlignment="1" applyProtection="1">
      <alignment horizontal="center" wrapText="1" shrinkToFit="1"/>
      <protection locked="0"/>
    </xf>
    <xf numFmtId="0" fontId="2" fillId="0" borderId="0" xfId="0" applyFont="1" applyAlignment="1" applyProtection="1">
      <alignment horizontal="center"/>
      <protection locked="0"/>
    </xf>
    <xf numFmtId="0" fontId="17" fillId="0" borderId="26" xfId="0" applyFont="1" applyBorder="1" applyAlignment="1" quotePrefix="1">
      <alignment horizontal="left"/>
    </xf>
    <xf numFmtId="0" fontId="17" fillId="0" borderId="21" xfId="0" applyFont="1" applyBorder="1" applyAlignment="1" quotePrefix="1">
      <alignment horizontal="left"/>
    </xf>
    <xf numFmtId="0" fontId="17" fillId="0" borderId="22" xfId="0" applyFont="1" applyBorder="1" applyAlignment="1" quotePrefix="1">
      <alignment horizontal="left"/>
    </xf>
    <xf numFmtId="0" fontId="17" fillId="0" borderId="18" xfId="0" applyFont="1" applyBorder="1" applyAlignment="1" applyProtection="1" quotePrefix="1">
      <alignment horizontal="left"/>
      <protection locked="0"/>
    </xf>
    <xf numFmtId="0" fontId="17" fillId="0" borderId="19" xfId="0" applyFont="1" applyBorder="1" applyAlignment="1" applyProtection="1" quotePrefix="1">
      <alignment horizontal="left"/>
      <protection locked="0"/>
    </xf>
    <xf numFmtId="0" fontId="17" fillId="0" borderId="20" xfId="0" applyFont="1" applyBorder="1" applyAlignment="1" applyProtection="1" quotePrefix="1">
      <alignment horizontal="left"/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15</xdr:row>
      <xdr:rowOff>133350</xdr:rowOff>
    </xdr:from>
    <xdr:to>
      <xdr:col>9</xdr:col>
      <xdr:colOff>381000</xdr:colOff>
      <xdr:row>16</xdr:row>
      <xdr:rowOff>152400</xdr:rowOff>
    </xdr:to>
    <xdr:pic>
      <xdr:nvPicPr>
        <xdr:cNvPr id="1" name="Picture 2" descr="My Capture 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095625"/>
          <a:ext cx="5753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457200</xdr:colOff>
      <xdr:row>20</xdr:row>
      <xdr:rowOff>142875</xdr:rowOff>
    </xdr:from>
    <xdr:to>
      <xdr:col>6</xdr:col>
      <xdr:colOff>171450</xdr:colOff>
      <xdr:row>33</xdr:row>
      <xdr:rowOff>85725</xdr:rowOff>
    </xdr:to>
    <xdr:pic>
      <xdr:nvPicPr>
        <xdr:cNvPr id="2" name="Picture 1" descr="My Capture 013"/>
        <xdr:cNvPicPr preferRelativeResize="1">
          <a:picLocks noChangeAspect="1"/>
        </xdr:cNvPicPr>
      </xdr:nvPicPr>
      <xdr:blipFill>
        <a:blip r:embed="rId2"/>
        <a:srcRect b="33944"/>
        <a:stretch>
          <a:fillRect/>
        </a:stretch>
      </xdr:blipFill>
      <xdr:spPr>
        <a:xfrm>
          <a:off x="457200" y="4048125"/>
          <a:ext cx="3371850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8"/>
  <sheetViews>
    <sheetView showGridLines="0" zoomScalePageLayoutView="0" workbookViewId="0" topLeftCell="A5">
      <selection activeCell="F48" sqref="F48"/>
    </sheetView>
  </sheetViews>
  <sheetFormatPr defaultColWidth="9.140625" defaultRowHeight="12.75"/>
  <sheetData>
    <row r="1" ht="18">
      <c r="A1" s="53" t="s">
        <v>31</v>
      </c>
    </row>
    <row r="2" ht="15">
      <c r="A2" s="55"/>
    </row>
    <row r="3" ht="15">
      <c r="A3" s="55" t="s">
        <v>46</v>
      </c>
    </row>
    <row r="4" ht="15">
      <c r="A4" s="55" t="s">
        <v>47</v>
      </c>
    </row>
    <row r="5" ht="15">
      <c r="A5" s="55" t="s">
        <v>48</v>
      </c>
    </row>
    <row r="6" ht="15">
      <c r="A6" s="61" t="s">
        <v>49</v>
      </c>
    </row>
    <row r="7" ht="15">
      <c r="A7" s="61" t="s">
        <v>50</v>
      </c>
    </row>
    <row r="8" ht="15">
      <c r="A8" s="61" t="s">
        <v>51</v>
      </c>
    </row>
    <row r="9" ht="15">
      <c r="A9" s="55" t="s">
        <v>52</v>
      </c>
    </row>
    <row r="10" ht="15">
      <c r="A10" s="55" t="s">
        <v>53</v>
      </c>
    </row>
    <row r="11" ht="15">
      <c r="A11" s="55"/>
    </row>
    <row r="12" ht="18">
      <c r="A12" s="53" t="s">
        <v>32</v>
      </c>
    </row>
    <row r="13" ht="15.75">
      <c r="A13" s="54"/>
    </row>
    <row r="14" ht="15.75">
      <c r="A14" s="56" t="s">
        <v>24</v>
      </c>
    </row>
    <row r="15" ht="15.75">
      <c r="A15" s="57" t="s">
        <v>33</v>
      </c>
    </row>
    <row r="17" ht="15">
      <c r="A17" s="55"/>
    </row>
    <row r="18" ht="15.75">
      <c r="A18" s="58" t="s">
        <v>54</v>
      </c>
    </row>
    <row r="19" ht="15">
      <c r="A19" s="55" t="s">
        <v>55</v>
      </c>
    </row>
    <row r="20" ht="15.75">
      <c r="A20" s="58" t="s">
        <v>34</v>
      </c>
    </row>
    <row r="22" ht="15.75">
      <c r="A22" s="56"/>
    </row>
    <row r="23" ht="15.75">
      <c r="A23" s="56"/>
    </row>
    <row r="24" ht="15.75">
      <c r="A24" s="56"/>
    </row>
    <row r="25" ht="15.75">
      <c r="A25" s="56"/>
    </row>
    <row r="26" ht="15.75">
      <c r="A26" s="56"/>
    </row>
    <row r="27" ht="15.75">
      <c r="A27" s="56"/>
    </row>
    <row r="28" ht="15.75">
      <c r="A28" s="56"/>
    </row>
    <row r="29" ht="15.75">
      <c r="A29" s="56"/>
    </row>
    <row r="30" ht="15.75">
      <c r="A30" s="56"/>
    </row>
    <row r="31" ht="15.75">
      <c r="A31" s="56"/>
    </row>
    <row r="32" ht="15.75">
      <c r="A32" s="56"/>
    </row>
    <row r="33" ht="15.75">
      <c r="A33" s="56"/>
    </row>
    <row r="34" ht="15.75">
      <c r="A34" s="56"/>
    </row>
    <row r="35" ht="15.75">
      <c r="A35" s="56"/>
    </row>
    <row r="36" ht="15.75">
      <c r="A36" s="56" t="s">
        <v>35</v>
      </c>
    </row>
    <row r="37" ht="15.75">
      <c r="A37" s="58" t="s">
        <v>36</v>
      </c>
    </row>
    <row r="38" ht="15.75">
      <c r="A38" s="58" t="s">
        <v>37</v>
      </c>
    </row>
    <row r="39" ht="15.75">
      <c r="A39" s="58" t="s">
        <v>38</v>
      </c>
    </row>
    <row r="40" ht="15.75">
      <c r="A40" s="59" t="s">
        <v>39</v>
      </c>
    </row>
    <row r="41" ht="15.75">
      <c r="A41" s="59" t="s">
        <v>56</v>
      </c>
    </row>
    <row r="42" spans="1:2" ht="15">
      <c r="A42" s="55" t="s">
        <v>57</v>
      </c>
      <c r="B42" s="55"/>
    </row>
    <row r="43" ht="15.75">
      <c r="A43" s="59" t="s">
        <v>40</v>
      </c>
    </row>
    <row r="44" ht="15.75">
      <c r="A44" s="59" t="s">
        <v>41</v>
      </c>
    </row>
    <row r="45" ht="15.75">
      <c r="A45" s="59" t="s">
        <v>42</v>
      </c>
    </row>
    <row r="46" ht="15.75">
      <c r="A46" s="59" t="s">
        <v>43</v>
      </c>
    </row>
    <row r="47" ht="15.75">
      <c r="A47" s="59" t="s">
        <v>44</v>
      </c>
    </row>
    <row r="48" ht="15.75">
      <c r="A48" s="58" t="s">
        <v>58</v>
      </c>
    </row>
    <row r="49" ht="15">
      <c r="A49" s="55" t="s">
        <v>64</v>
      </c>
    </row>
    <row r="50" ht="15">
      <c r="A50" s="60" t="s">
        <v>59</v>
      </c>
    </row>
    <row r="51" ht="15.75">
      <c r="A51" s="58" t="s">
        <v>60</v>
      </c>
    </row>
    <row r="52" ht="15">
      <c r="A52" s="55" t="s">
        <v>61</v>
      </c>
    </row>
    <row r="53" ht="15">
      <c r="A53" s="55" t="s">
        <v>65</v>
      </c>
    </row>
    <row r="54" ht="15.75">
      <c r="A54" s="58" t="s">
        <v>62</v>
      </c>
    </row>
    <row r="55" ht="15">
      <c r="A55" s="55" t="s">
        <v>66</v>
      </c>
    </row>
    <row r="56" ht="15.75">
      <c r="A56" s="58" t="s">
        <v>63</v>
      </c>
    </row>
    <row r="57" ht="15">
      <c r="A57" s="55" t="s">
        <v>67</v>
      </c>
    </row>
    <row r="58" ht="15.75">
      <c r="A58" s="58" t="s">
        <v>45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3"/>
  <sheetViews>
    <sheetView showZeros="0" tabSelected="1" zoomScalePageLayoutView="0" workbookViewId="0" topLeftCell="A1">
      <pane ySplit="9" topLeftCell="A10" activePane="bottomLeft" state="frozen"/>
      <selection pane="topLeft" activeCell="B1" sqref="B1"/>
      <selection pane="bottomLeft" activeCell="C4" sqref="C4"/>
    </sheetView>
  </sheetViews>
  <sheetFormatPr defaultColWidth="9.140625" defaultRowHeight="12.75"/>
  <cols>
    <col min="1" max="1" width="13.8515625" style="0" customWidth="1"/>
    <col min="2" max="2" width="9.8515625" style="0" customWidth="1"/>
    <col min="3" max="3" width="17.00390625" style="0" customWidth="1"/>
    <col min="4" max="4" width="15.7109375" style="0" customWidth="1"/>
    <col min="5" max="5" width="21.421875" style="0" customWidth="1"/>
    <col min="6" max="6" width="12.28125" style="0" customWidth="1"/>
    <col min="7" max="7" width="8.8515625" style="0" customWidth="1"/>
    <col min="8" max="8" width="5.421875" style="0" customWidth="1"/>
    <col min="9" max="9" width="5.28125" style="0" customWidth="1"/>
    <col min="10" max="10" width="12.57421875" style="0" bestFit="1" customWidth="1"/>
  </cols>
  <sheetData>
    <row r="1" spans="1:14" ht="18.75" thickBot="1">
      <c r="A1" s="69" t="s">
        <v>18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1"/>
      <c r="N1" s="1"/>
    </row>
    <row r="2" spans="1:14" ht="15.75">
      <c r="A2" s="14" t="s">
        <v>0</v>
      </c>
      <c r="B2" s="15">
        <f>($A$10)</f>
        <v>0</v>
      </c>
      <c r="C2" s="15"/>
      <c r="E2" s="16"/>
      <c r="F2" s="16"/>
      <c r="I2" s="70" t="s">
        <v>70</v>
      </c>
      <c r="J2" s="71"/>
      <c r="K2" s="71"/>
      <c r="L2" s="72"/>
      <c r="M2" s="2"/>
      <c r="N2" s="2"/>
    </row>
    <row r="3" spans="1:12" ht="13.5" thickBot="1">
      <c r="A3" s="20" t="s">
        <v>10</v>
      </c>
      <c r="B3" s="51">
        <f>MAX(A10:A79)</f>
        <v>0</v>
      </c>
      <c r="C3" s="19"/>
      <c r="D3" s="7"/>
      <c r="E3" s="7"/>
      <c r="F3" s="7"/>
      <c r="G3" s="7"/>
      <c r="H3" s="7"/>
      <c r="I3" s="73" t="s">
        <v>69</v>
      </c>
      <c r="J3" s="74"/>
      <c r="K3" s="74"/>
      <c r="L3" s="75"/>
    </row>
    <row r="4" spans="1:12" ht="20.25">
      <c r="A4" s="26" t="s">
        <v>68</v>
      </c>
      <c r="C4" s="26"/>
      <c r="D4" s="7"/>
      <c r="G4" s="8" t="s">
        <v>8</v>
      </c>
      <c r="H4" s="8"/>
      <c r="I4" s="8"/>
      <c r="J4" s="7"/>
      <c r="K4" s="29">
        <f>'Budget History'!C3</f>
        <v>0</v>
      </c>
      <c r="L4" s="7"/>
    </row>
    <row r="5" spans="1:12" ht="28.5" customHeight="1">
      <c r="A5" s="27" t="s">
        <v>11</v>
      </c>
      <c r="B5" s="28"/>
      <c r="C5" s="25"/>
      <c r="D5" s="7"/>
      <c r="G5" s="8" t="s">
        <v>9</v>
      </c>
      <c r="H5" s="8"/>
      <c r="I5" s="8"/>
      <c r="J5" s="7"/>
      <c r="K5" s="65">
        <f>'Budget History'!C5</f>
        <v>0</v>
      </c>
      <c r="L5" s="7"/>
    </row>
    <row r="6" spans="1:12" ht="28.5" customHeight="1" thickBot="1">
      <c r="A6" s="17"/>
      <c r="B6" s="18"/>
      <c r="C6" s="18"/>
      <c r="D6" s="7"/>
      <c r="G6" s="8" t="s">
        <v>13</v>
      </c>
      <c r="H6" s="8"/>
      <c r="I6" s="8"/>
      <c r="J6" s="7"/>
      <c r="K6" s="24">
        <f>MIN(K10:K79)</f>
        <v>0</v>
      </c>
      <c r="L6" s="7"/>
    </row>
    <row r="7" spans="1:12" ht="24" customHeight="1" thickBot="1">
      <c r="A7" s="45" t="s">
        <v>17</v>
      </c>
      <c r="B7" s="46"/>
      <c r="C7" s="47">
        <f>SUBTOTAL(9,J10:J79)</f>
        <v>0</v>
      </c>
      <c r="D7" s="7"/>
      <c r="E7" s="7"/>
      <c r="F7" s="7"/>
      <c r="G7" s="8" t="s">
        <v>30</v>
      </c>
      <c r="H7" s="7"/>
      <c r="I7" s="7"/>
      <c r="J7" s="7"/>
      <c r="K7" s="63" t="e">
        <f>SUM(J10:J79)/K5</f>
        <v>#DIV/0!</v>
      </c>
      <c r="L7" s="7"/>
    </row>
    <row r="8" spans="1:12" ht="24" customHeight="1" thickBot="1">
      <c r="A8" s="45" t="s">
        <v>29</v>
      </c>
      <c r="B8" s="46"/>
      <c r="C8" s="52" t="e">
        <f>C7/K5</f>
        <v>#DIV/0!</v>
      </c>
      <c r="D8" s="7"/>
      <c r="E8" s="7"/>
      <c r="F8" s="7"/>
      <c r="G8" s="62" t="str">
        <f>IF(K6&lt;0,"Warning: Budget is exceeded!",IF(K6&lt;=(K5*10/100),"Warning: Budget is almost used",""))</f>
        <v>Warning: Budget is almost used</v>
      </c>
      <c r="H8" s="68" t="s">
        <v>73</v>
      </c>
      <c r="I8" s="68"/>
      <c r="J8" s="68"/>
      <c r="L8" s="7"/>
    </row>
    <row r="9" spans="1:12" ht="51.75" thickBot="1">
      <c r="A9" s="9" t="s">
        <v>1</v>
      </c>
      <c r="B9" s="3" t="s">
        <v>71</v>
      </c>
      <c r="C9" s="22" t="s">
        <v>16</v>
      </c>
      <c r="D9" s="3" t="s">
        <v>72</v>
      </c>
      <c r="E9" s="23" t="s">
        <v>2</v>
      </c>
      <c r="F9" s="66" t="s">
        <v>84</v>
      </c>
      <c r="G9" s="21" t="s">
        <v>3</v>
      </c>
      <c r="H9" s="21" t="s">
        <v>12</v>
      </c>
      <c r="I9" s="3" t="s">
        <v>7</v>
      </c>
      <c r="J9" s="3" t="s">
        <v>4</v>
      </c>
      <c r="K9" s="3" t="s">
        <v>5</v>
      </c>
      <c r="L9" s="4" t="s">
        <v>6</v>
      </c>
    </row>
    <row r="10" spans="1:12" ht="12.75">
      <c r="A10" s="10"/>
      <c r="B10" s="6">
        <v>1</v>
      </c>
      <c r="C10" s="6"/>
      <c r="D10" s="6"/>
      <c r="E10" s="6"/>
      <c r="F10" s="6"/>
      <c r="G10" s="11"/>
      <c r="H10" s="48"/>
      <c r="I10" s="5">
        <f aca="true" t="shared" si="0" ref="I10:I49">IF(H10=1,G10/11,0)</f>
        <v>0</v>
      </c>
      <c r="J10" s="5">
        <f aca="true" t="shared" si="1" ref="J10:J41">G10-I10</f>
        <v>0</v>
      </c>
      <c r="K10" s="5">
        <f>$K$5-J10</f>
        <v>0</v>
      </c>
      <c r="L10" s="6"/>
    </row>
    <row r="11" spans="1:12" ht="12.75">
      <c r="A11" s="10"/>
      <c r="B11" s="6">
        <v>2</v>
      </c>
      <c r="C11" s="6"/>
      <c r="D11" s="6"/>
      <c r="E11" s="6"/>
      <c r="F11" s="6"/>
      <c r="G11" s="11"/>
      <c r="H11" s="48"/>
      <c r="I11" s="5">
        <f t="shared" si="0"/>
        <v>0</v>
      </c>
      <c r="J11" s="5">
        <f t="shared" si="1"/>
        <v>0</v>
      </c>
      <c r="K11" s="5">
        <f aca="true" t="shared" si="2" ref="K11:K42">IF(G11=0,"",K10-J11)</f>
      </c>
      <c r="L11" s="12"/>
    </row>
    <row r="12" spans="1:12" ht="12.75">
      <c r="A12" s="10"/>
      <c r="B12" s="6">
        <v>3</v>
      </c>
      <c r="C12" s="6"/>
      <c r="D12" s="6"/>
      <c r="E12" s="6"/>
      <c r="F12" s="6"/>
      <c r="G12" s="11"/>
      <c r="H12" s="48"/>
      <c r="I12" s="5">
        <f t="shared" si="0"/>
        <v>0</v>
      </c>
      <c r="J12" s="5">
        <f t="shared" si="1"/>
        <v>0</v>
      </c>
      <c r="K12" s="5">
        <f t="shared" si="2"/>
      </c>
      <c r="L12" s="12"/>
    </row>
    <row r="13" spans="1:12" ht="12.75">
      <c r="A13" s="10"/>
      <c r="B13" s="6">
        <v>4</v>
      </c>
      <c r="C13" s="6"/>
      <c r="D13" s="6"/>
      <c r="E13" s="6"/>
      <c r="F13" s="6"/>
      <c r="G13" s="11"/>
      <c r="H13" s="48"/>
      <c r="I13" s="5">
        <f t="shared" si="0"/>
        <v>0</v>
      </c>
      <c r="J13" s="5">
        <f t="shared" si="1"/>
        <v>0</v>
      </c>
      <c r="K13" s="5">
        <f t="shared" si="2"/>
      </c>
      <c r="L13" s="12"/>
    </row>
    <row r="14" spans="1:12" ht="12.75">
      <c r="A14" s="10"/>
      <c r="B14" s="6">
        <v>5</v>
      </c>
      <c r="C14" s="6"/>
      <c r="D14" s="6"/>
      <c r="E14" s="6"/>
      <c r="F14" s="6"/>
      <c r="G14" s="11"/>
      <c r="H14" s="48"/>
      <c r="I14" s="5">
        <f t="shared" si="0"/>
        <v>0</v>
      </c>
      <c r="J14" s="5">
        <f t="shared" si="1"/>
        <v>0</v>
      </c>
      <c r="K14" s="5">
        <f t="shared" si="2"/>
      </c>
      <c r="L14" s="12"/>
    </row>
    <row r="15" spans="1:12" ht="12.75">
      <c r="A15" s="10"/>
      <c r="B15" s="6">
        <v>6</v>
      </c>
      <c r="C15" s="6"/>
      <c r="D15" s="6"/>
      <c r="E15" s="6"/>
      <c r="F15" s="6"/>
      <c r="G15" s="11"/>
      <c r="H15" s="48"/>
      <c r="I15" s="5">
        <f t="shared" si="0"/>
        <v>0</v>
      </c>
      <c r="J15" s="5">
        <f t="shared" si="1"/>
        <v>0</v>
      </c>
      <c r="K15" s="5">
        <f t="shared" si="2"/>
      </c>
      <c r="L15" s="12"/>
    </row>
    <row r="16" spans="1:12" ht="12.75">
      <c r="A16" s="10"/>
      <c r="B16" s="6">
        <v>7</v>
      </c>
      <c r="C16" s="6"/>
      <c r="D16" s="6"/>
      <c r="E16" s="6"/>
      <c r="F16" s="6"/>
      <c r="G16" s="11"/>
      <c r="H16" s="48"/>
      <c r="I16" s="5">
        <f t="shared" si="0"/>
        <v>0</v>
      </c>
      <c r="J16" s="5">
        <f t="shared" si="1"/>
        <v>0</v>
      </c>
      <c r="K16" s="5">
        <f t="shared" si="2"/>
      </c>
      <c r="L16" s="12"/>
    </row>
    <row r="17" spans="1:12" ht="12.75">
      <c r="A17" s="10"/>
      <c r="B17" s="6">
        <v>8</v>
      </c>
      <c r="C17" s="6"/>
      <c r="D17" s="6"/>
      <c r="E17" s="6"/>
      <c r="F17" s="6"/>
      <c r="G17" s="11"/>
      <c r="H17" s="48"/>
      <c r="I17" s="5">
        <f t="shared" si="0"/>
        <v>0</v>
      </c>
      <c r="J17" s="5">
        <f t="shared" si="1"/>
        <v>0</v>
      </c>
      <c r="K17" s="5">
        <f t="shared" si="2"/>
      </c>
      <c r="L17" s="12"/>
    </row>
    <row r="18" spans="1:12" ht="12.75">
      <c r="A18" s="10"/>
      <c r="B18" s="6"/>
      <c r="C18" s="6"/>
      <c r="D18" s="6"/>
      <c r="E18" s="6"/>
      <c r="F18" s="6"/>
      <c r="G18" s="11"/>
      <c r="H18" s="48"/>
      <c r="I18" s="5">
        <f t="shared" si="0"/>
        <v>0</v>
      </c>
      <c r="J18" s="5">
        <f t="shared" si="1"/>
        <v>0</v>
      </c>
      <c r="K18" s="5">
        <f t="shared" si="2"/>
      </c>
      <c r="L18" s="12"/>
    </row>
    <row r="19" spans="1:12" ht="12.75">
      <c r="A19" s="10"/>
      <c r="B19" s="6"/>
      <c r="C19" s="6"/>
      <c r="D19" s="6"/>
      <c r="E19" s="6"/>
      <c r="F19" s="6"/>
      <c r="G19" s="11"/>
      <c r="H19" s="48"/>
      <c r="I19" s="5">
        <f t="shared" si="0"/>
        <v>0</v>
      </c>
      <c r="J19" s="5">
        <f t="shared" si="1"/>
        <v>0</v>
      </c>
      <c r="K19" s="5">
        <f t="shared" si="2"/>
      </c>
      <c r="L19" s="12"/>
    </row>
    <row r="20" spans="1:12" ht="12.75">
      <c r="A20" s="10"/>
      <c r="B20" s="6"/>
      <c r="C20" s="6"/>
      <c r="D20" s="6"/>
      <c r="E20" s="6"/>
      <c r="F20" s="6"/>
      <c r="G20" s="11"/>
      <c r="H20" s="48"/>
      <c r="I20" s="5">
        <f t="shared" si="0"/>
        <v>0</v>
      </c>
      <c r="J20" s="5">
        <f t="shared" si="1"/>
        <v>0</v>
      </c>
      <c r="K20" s="5">
        <f t="shared" si="2"/>
      </c>
      <c r="L20" s="12"/>
    </row>
    <row r="21" spans="1:12" ht="12.75">
      <c r="A21" s="10"/>
      <c r="B21" s="6"/>
      <c r="C21" s="6"/>
      <c r="D21" s="6"/>
      <c r="E21" s="6"/>
      <c r="F21" s="6"/>
      <c r="G21" s="11"/>
      <c r="H21" s="48"/>
      <c r="I21" s="5">
        <f t="shared" si="0"/>
        <v>0</v>
      </c>
      <c r="J21" s="5">
        <f t="shared" si="1"/>
        <v>0</v>
      </c>
      <c r="K21" s="5">
        <f t="shared" si="2"/>
      </c>
      <c r="L21" s="12"/>
    </row>
    <row r="22" spans="1:12" ht="12.75">
      <c r="A22" s="10"/>
      <c r="B22" s="6"/>
      <c r="C22" s="6"/>
      <c r="D22" s="6"/>
      <c r="E22" s="6"/>
      <c r="F22" s="6"/>
      <c r="G22" s="11"/>
      <c r="H22" s="48"/>
      <c r="I22" s="5">
        <f t="shared" si="0"/>
        <v>0</v>
      </c>
      <c r="J22" s="5">
        <f t="shared" si="1"/>
        <v>0</v>
      </c>
      <c r="K22" s="5">
        <f t="shared" si="2"/>
      </c>
      <c r="L22" s="12"/>
    </row>
    <row r="23" spans="1:12" ht="12.75">
      <c r="A23" s="10"/>
      <c r="B23" s="6"/>
      <c r="C23" s="6"/>
      <c r="D23" s="6"/>
      <c r="E23" s="6"/>
      <c r="F23" s="6"/>
      <c r="G23" s="11"/>
      <c r="H23" s="48"/>
      <c r="I23" s="5">
        <f t="shared" si="0"/>
        <v>0</v>
      </c>
      <c r="J23" s="5">
        <f t="shared" si="1"/>
        <v>0</v>
      </c>
      <c r="K23" s="5">
        <f t="shared" si="2"/>
      </c>
      <c r="L23" s="12"/>
    </row>
    <row r="24" spans="1:12" ht="12.75">
      <c r="A24" s="10"/>
      <c r="B24" s="6"/>
      <c r="C24" s="6"/>
      <c r="D24" s="6"/>
      <c r="E24" s="6"/>
      <c r="F24" s="6"/>
      <c r="G24" s="11"/>
      <c r="H24" s="48"/>
      <c r="I24" s="5">
        <f t="shared" si="0"/>
        <v>0</v>
      </c>
      <c r="J24" s="5">
        <f t="shared" si="1"/>
        <v>0</v>
      </c>
      <c r="K24" s="5">
        <f t="shared" si="2"/>
      </c>
      <c r="L24" s="12"/>
    </row>
    <row r="25" spans="1:12" ht="12.75">
      <c r="A25" s="10"/>
      <c r="B25" s="6"/>
      <c r="C25" s="6"/>
      <c r="D25" s="6"/>
      <c r="E25" s="6"/>
      <c r="F25" s="6"/>
      <c r="G25" s="11"/>
      <c r="H25" s="48"/>
      <c r="I25" s="5">
        <f t="shared" si="0"/>
        <v>0</v>
      </c>
      <c r="J25" s="5">
        <f t="shared" si="1"/>
        <v>0</v>
      </c>
      <c r="K25" s="5">
        <f t="shared" si="2"/>
      </c>
      <c r="L25" s="12"/>
    </row>
    <row r="26" spans="1:12" ht="12.75">
      <c r="A26" s="10"/>
      <c r="B26" s="6"/>
      <c r="C26" s="6"/>
      <c r="D26" s="6"/>
      <c r="E26" s="6"/>
      <c r="F26" s="6"/>
      <c r="G26" s="11"/>
      <c r="H26" s="48"/>
      <c r="I26" s="5">
        <f t="shared" si="0"/>
        <v>0</v>
      </c>
      <c r="J26" s="5">
        <f t="shared" si="1"/>
        <v>0</v>
      </c>
      <c r="K26" s="5">
        <f t="shared" si="2"/>
      </c>
      <c r="L26" s="12"/>
    </row>
    <row r="27" spans="1:12" ht="12.75">
      <c r="A27" s="10"/>
      <c r="B27" s="6"/>
      <c r="C27" s="6"/>
      <c r="D27" s="6"/>
      <c r="E27" s="6"/>
      <c r="F27" s="6"/>
      <c r="G27" s="11"/>
      <c r="H27" s="48"/>
      <c r="I27" s="5">
        <f t="shared" si="0"/>
        <v>0</v>
      </c>
      <c r="J27" s="5">
        <f t="shared" si="1"/>
        <v>0</v>
      </c>
      <c r="K27" s="5">
        <f t="shared" si="2"/>
      </c>
      <c r="L27" s="12"/>
    </row>
    <row r="28" spans="1:12" ht="12.75">
      <c r="A28" s="10"/>
      <c r="B28" s="6"/>
      <c r="C28" s="6"/>
      <c r="D28" s="6"/>
      <c r="E28" s="6"/>
      <c r="F28" s="6"/>
      <c r="G28" s="11"/>
      <c r="H28" s="48"/>
      <c r="I28" s="5">
        <f t="shared" si="0"/>
        <v>0</v>
      </c>
      <c r="J28" s="5">
        <f t="shared" si="1"/>
        <v>0</v>
      </c>
      <c r="K28" s="5">
        <f t="shared" si="2"/>
      </c>
      <c r="L28" s="12"/>
    </row>
    <row r="29" spans="1:12" ht="12.75">
      <c r="A29" s="10"/>
      <c r="B29" s="6"/>
      <c r="C29" s="6"/>
      <c r="D29" s="6"/>
      <c r="E29" s="6"/>
      <c r="F29" s="6"/>
      <c r="G29" s="11"/>
      <c r="H29" s="48"/>
      <c r="I29" s="5">
        <f t="shared" si="0"/>
        <v>0</v>
      </c>
      <c r="J29" s="5">
        <f t="shared" si="1"/>
        <v>0</v>
      </c>
      <c r="K29" s="5">
        <f t="shared" si="2"/>
      </c>
      <c r="L29" s="12"/>
    </row>
    <row r="30" spans="1:12" ht="12.75">
      <c r="A30" s="10"/>
      <c r="B30" s="6"/>
      <c r="C30" s="6"/>
      <c r="D30" s="6"/>
      <c r="E30" s="6"/>
      <c r="F30" s="6"/>
      <c r="G30" s="11"/>
      <c r="H30" s="48"/>
      <c r="I30" s="5">
        <f t="shared" si="0"/>
        <v>0</v>
      </c>
      <c r="J30" s="5">
        <f t="shared" si="1"/>
        <v>0</v>
      </c>
      <c r="K30" s="5">
        <f t="shared" si="2"/>
      </c>
      <c r="L30" s="12"/>
    </row>
    <row r="31" spans="1:12" ht="12.75">
      <c r="A31" s="10"/>
      <c r="B31" s="6"/>
      <c r="C31" s="6"/>
      <c r="D31" s="6"/>
      <c r="E31" s="6"/>
      <c r="F31" s="6"/>
      <c r="G31" s="11"/>
      <c r="H31" s="48"/>
      <c r="I31" s="5">
        <f t="shared" si="0"/>
        <v>0</v>
      </c>
      <c r="J31" s="5">
        <f t="shared" si="1"/>
        <v>0</v>
      </c>
      <c r="K31" s="5">
        <f t="shared" si="2"/>
      </c>
      <c r="L31" s="12"/>
    </row>
    <row r="32" spans="1:12" ht="12.75">
      <c r="A32" s="10"/>
      <c r="B32" s="6"/>
      <c r="C32" s="6"/>
      <c r="D32" s="6"/>
      <c r="E32" s="6"/>
      <c r="F32" s="6"/>
      <c r="G32" s="11"/>
      <c r="H32" s="48"/>
      <c r="I32" s="5">
        <f t="shared" si="0"/>
        <v>0</v>
      </c>
      <c r="J32" s="5">
        <f t="shared" si="1"/>
        <v>0</v>
      </c>
      <c r="K32" s="5">
        <f t="shared" si="2"/>
      </c>
      <c r="L32" s="12"/>
    </row>
    <row r="33" spans="1:12" ht="12.75">
      <c r="A33" s="10"/>
      <c r="B33" s="6"/>
      <c r="C33" s="6"/>
      <c r="D33" s="6"/>
      <c r="E33" s="6"/>
      <c r="F33" s="6"/>
      <c r="G33" s="11"/>
      <c r="H33" s="48"/>
      <c r="I33" s="5">
        <f t="shared" si="0"/>
        <v>0</v>
      </c>
      <c r="J33" s="5">
        <f t="shared" si="1"/>
        <v>0</v>
      </c>
      <c r="K33" s="5">
        <f t="shared" si="2"/>
      </c>
      <c r="L33" s="12"/>
    </row>
    <row r="34" spans="1:12" ht="12.75">
      <c r="A34" s="10"/>
      <c r="B34" s="6"/>
      <c r="C34" s="6"/>
      <c r="D34" s="6"/>
      <c r="E34" s="6"/>
      <c r="F34" s="6"/>
      <c r="G34" s="11"/>
      <c r="H34" s="48"/>
      <c r="I34" s="5">
        <f t="shared" si="0"/>
        <v>0</v>
      </c>
      <c r="J34" s="5">
        <f t="shared" si="1"/>
        <v>0</v>
      </c>
      <c r="K34" s="5">
        <f t="shared" si="2"/>
      </c>
      <c r="L34" s="12"/>
    </row>
    <row r="35" spans="1:12" ht="12.75">
      <c r="A35" s="10"/>
      <c r="B35" s="6"/>
      <c r="C35" s="6"/>
      <c r="D35" s="6"/>
      <c r="E35" s="6"/>
      <c r="F35" s="6"/>
      <c r="G35" s="11"/>
      <c r="H35" s="48"/>
      <c r="I35" s="5">
        <f t="shared" si="0"/>
        <v>0</v>
      </c>
      <c r="J35" s="5">
        <f t="shared" si="1"/>
        <v>0</v>
      </c>
      <c r="K35" s="5">
        <f t="shared" si="2"/>
      </c>
      <c r="L35" s="12"/>
    </row>
    <row r="36" spans="1:12" ht="12.75">
      <c r="A36" s="10"/>
      <c r="B36" s="6"/>
      <c r="C36" s="6"/>
      <c r="D36" s="6"/>
      <c r="E36" s="6"/>
      <c r="F36" s="6"/>
      <c r="G36" s="11"/>
      <c r="H36" s="48"/>
      <c r="I36" s="5">
        <f t="shared" si="0"/>
        <v>0</v>
      </c>
      <c r="J36" s="5">
        <f t="shared" si="1"/>
        <v>0</v>
      </c>
      <c r="K36" s="5">
        <f t="shared" si="2"/>
      </c>
      <c r="L36" s="12"/>
    </row>
    <row r="37" spans="1:12" ht="12.75">
      <c r="A37" s="10"/>
      <c r="B37" s="6"/>
      <c r="C37" s="6"/>
      <c r="D37" s="6"/>
      <c r="E37" s="6"/>
      <c r="F37" s="6"/>
      <c r="G37" s="11"/>
      <c r="H37" s="48"/>
      <c r="I37" s="5">
        <f t="shared" si="0"/>
        <v>0</v>
      </c>
      <c r="J37" s="5">
        <f t="shared" si="1"/>
        <v>0</v>
      </c>
      <c r="K37" s="5">
        <f t="shared" si="2"/>
      </c>
      <c r="L37" s="12"/>
    </row>
    <row r="38" spans="1:12" ht="12.75">
      <c r="A38" s="10"/>
      <c r="B38" s="6"/>
      <c r="C38" s="6"/>
      <c r="D38" s="6"/>
      <c r="E38" s="6"/>
      <c r="F38" s="6"/>
      <c r="G38" s="11"/>
      <c r="H38" s="48"/>
      <c r="I38" s="5">
        <f t="shared" si="0"/>
        <v>0</v>
      </c>
      <c r="J38" s="5">
        <f t="shared" si="1"/>
        <v>0</v>
      </c>
      <c r="K38" s="5">
        <f t="shared" si="2"/>
      </c>
      <c r="L38" s="12"/>
    </row>
    <row r="39" spans="1:12" ht="12.75">
      <c r="A39" s="10"/>
      <c r="B39" s="6"/>
      <c r="C39" s="6"/>
      <c r="D39" s="6"/>
      <c r="E39" s="6"/>
      <c r="F39" s="6"/>
      <c r="G39" s="11"/>
      <c r="H39" s="48"/>
      <c r="I39" s="5">
        <f t="shared" si="0"/>
        <v>0</v>
      </c>
      <c r="J39" s="5">
        <f t="shared" si="1"/>
        <v>0</v>
      </c>
      <c r="K39" s="5">
        <f t="shared" si="2"/>
      </c>
      <c r="L39" s="12"/>
    </row>
    <row r="40" spans="1:12" ht="12.75">
      <c r="A40" s="10"/>
      <c r="B40" s="6"/>
      <c r="C40" s="6"/>
      <c r="D40" s="6"/>
      <c r="E40" s="6"/>
      <c r="F40" s="6"/>
      <c r="G40" s="11"/>
      <c r="H40" s="48"/>
      <c r="I40" s="5">
        <f t="shared" si="0"/>
        <v>0</v>
      </c>
      <c r="J40" s="5">
        <f t="shared" si="1"/>
        <v>0</v>
      </c>
      <c r="K40" s="5">
        <f t="shared" si="2"/>
      </c>
      <c r="L40" s="12"/>
    </row>
    <row r="41" spans="1:12" ht="12.75">
      <c r="A41" s="10"/>
      <c r="B41" s="6"/>
      <c r="C41" s="6"/>
      <c r="D41" s="6"/>
      <c r="E41" s="6"/>
      <c r="F41" s="6"/>
      <c r="G41" s="11"/>
      <c r="H41" s="48"/>
      <c r="I41" s="5">
        <f t="shared" si="0"/>
        <v>0</v>
      </c>
      <c r="J41" s="5">
        <f t="shared" si="1"/>
        <v>0</v>
      </c>
      <c r="K41" s="5">
        <f t="shared" si="2"/>
      </c>
      <c r="L41" s="12"/>
    </row>
    <row r="42" spans="1:12" ht="12.75">
      <c r="A42" s="10"/>
      <c r="B42" s="6"/>
      <c r="C42" s="6"/>
      <c r="D42" s="6"/>
      <c r="E42" s="6"/>
      <c r="F42" s="6"/>
      <c r="G42" s="11"/>
      <c r="H42" s="48"/>
      <c r="I42" s="5">
        <f t="shared" si="0"/>
        <v>0</v>
      </c>
      <c r="J42" s="5">
        <f aca="true" t="shared" si="3" ref="J42:J73">G42-I42</f>
        <v>0</v>
      </c>
      <c r="K42" s="5">
        <f t="shared" si="2"/>
      </c>
      <c r="L42" s="12"/>
    </row>
    <row r="43" spans="1:12" ht="12.75">
      <c r="A43" s="10"/>
      <c r="B43" s="6"/>
      <c r="C43" s="6"/>
      <c r="D43" s="6"/>
      <c r="E43" s="6"/>
      <c r="F43" s="6"/>
      <c r="G43" s="11"/>
      <c r="H43" s="48"/>
      <c r="I43" s="5">
        <f t="shared" si="0"/>
        <v>0</v>
      </c>
      <c r="J43" s="5">
        <f t="shared" si="3"/>
        <v>0</v>
      </c>
      <c r="K43" s="5">
        <f aca="true" t="shared" si="4" ref="K43:K74">IF(G43=0,"",K42-J43)</f>
      </c>
      <c r="L43" s="12"/>
    </row>
    <row r="44" spans="1:12" ht="12.75">
      <c r="A44" s="10"/>
      <c r="B44" s="6"/>
      <c r="C44" s="6"/>
      <c r="D44" s="6"/>
      <c r="E44" s="6"/>
      <c r="F44" s="6"/>
      <c r="G44" s="11"/>
      <c r="H44" s="48"/>
      <c r="I44" s="5">
        <f t="shared" si="0"/>
        <v>0</v>
      </c>
      <c r="J44" s="5">
        <f t="shared" si="3"/>
        <v>0</v>
      </c>
      <c r="K44" s="5">
        <f t="shared" si="4"/>
      </c>
      <c r="L44" s="12"/>
    </row>
    <row r="45" spans="1:12" ht="12.75">
      <c r="A45" s="10"/>
      <c r="B45" s="6"/>
      <c r="C45" s="6"/>
      <c r="D45" s="6"/>
      <c r="E45" s="6"/>
      <c r="F45" s="6"/>
      <c r="G45" s="11"/>
      <c r="H45" s="48"/>
      <c r="I45" s="5">
        <f t="shared" si="0"/>
        <v>0</v>
      </c>
      <c r="J45" s="5">
        <f t="shared" si="3"/>
        <v>0</v>
      </c>
      <c r="K45" s="5">
        <f t="shared" si="4"/>
      </c>
      <c r="L45" s="12"/>
    </row>
    <row r="46" spans="1:12" ht="12.75">
      <c r="A46" s="64"/>
      <c r="B46" s="6"/>
      <c r="C46" s="6"/>
      <c r="D46" s="6"/>
      <c r="E46" s="6"/>
      <c r="F46" s="6"/>
      <c r="G46" s="11"/>
      <c r="H46" s="48"/>
      <c r="I46" s="5">
        <f t="shared" si="0"/>
        <v>0</v>
      </c>
      <c r="J46" s="5">
        <f t="shared" si="3"/>
        <v>0</v>
      </c>
      <c r="K46" s="5">
        <f t="shared" si="4"/>
      </c>
      <c r="L46" s="12"/>
    </row>
    <row r="47" spans="1:12" ht="12.75">
      <c r="A47" s="10"/>
      <c r="B47" s="6"/>
      <c r="C47" s="6"/>
      <c r="D47" s="6"/>
      <c r="E47" s="6"/>
      <c r="F47" s="6"/>
      <c r="G47" s="11"/>
      <c r="H47" s="48"/>
      <c r="I47" s="5">
        <f t="shared" si="0"/>
        <v>0</v>
      </c>
      <c r="J47" s="5">
        <f t="shared" si="3"/>
        <v>0</v>
      </c>
      <c r="K47" s="5">
        <f t="shared" si="4"/>
      </c>
      <c r="L47" s="12"/>
    </row>
    <row r="48" spans="1:12" ht="12.75">
      <c r="A48" s="10"/>
      <c r="B48" s="6"/>
      <c r="C48" s="6"/>
      <c r="D48" s="6"/>
      <c r="E48" s="6"/>
      <c r="F48" s="6"/>
      <c r="G48" s="11"/>
      <c r="H48" s="48"/>
      <c r="I48" s="5">
        <f t="shared" si="0"/>
        <v>0</v>
      </c>
      <c r="J48" s="5">
        <f t="shared" si="3"/>
        <v>0</v>
      </c>
      <c r="K48" s="5">
        <f t="shared" si="4"/>
      </c>
      <c r="L48" s="12"/>
    </row>
    <row r="49" spans="1:12" ht="12.75">
      <c r="A49" s="10"/>
      <c r="B49" s="6"/>
      <c r="C49" s="6"/>
      <c r="D49" s="6"/>
      <c r="E49" s="6"/>
      <c r="F49" s="6"/>
      <c r="G49" s="11"/>
      <c r="H49" s="48"/>
      <c r="I49" s="5">
        <f t="shared" si="0"/>
        <v>0</v>
      </c>
      <c r="J49" s="5">
        <f t="shared" si="3"/>
        <v>0</v>
      </c>
      <c r="K49" s="5">
        <f t="shared" si="4"/>
      </c>
      <c r="L49" s="12"/>
    </row>
    <row r="50" spans="1:12" ht="12.75">
      <c r="A50" s="10"/>
      <c r="B50" s="6"/>
      <c r="C50" s="6"/>
      <c r="D50" s="6"/>
      <c r="E50" s="6"/>
      <c r="F50" s="6"/>
      <c r="G50" s="11"/>
      <c r="H50" s="48"/>
      <c r="I50" s="5"/>
      <c r="J50" s="5">
        <f t="shared" si="3"/>
        <v>0</v>
      </c>
      <c r="K50" s="5">
        <f t="shared" si="4"/>
      </c>
      <c r="L50" s="12"/>
    </row>
    <row r="51" spans="1:12" ht="12.75">
      <c r="A51" s="10"/>
      <c r="B51" s="6"/>
      <c r="C51" s="6"/>
      <c r="D51" s="6"/>
      <c r="E51" s="6"/>
      <c r="F51" s="6"/>
      <c r="G51" s="11"/>
      <c r="H51" s="48"/>
      <c r="I51" s="5"/>
      <c r="J51" s="5">
        <f t="shared" si="3"/>
        <v>0</v>
      </c>
      <c r="K51" s="5">
        <f t="shared" si="4"/>
      </c>
      <c r="L51" s="12"/>
    </row>
    <row r="52" spans="1:12" ht="12.75">
      <c r="A52" s="10"/>
      <c r="B52" s="6"/>
      <c r="C52" s="6"/>
      <c r="D52" s="6"/>
      <c r="E52" s="6"/>
      <c r="F52" s="6"/>
      <c r="G52" s="11"/>
      <c r="H52" s="48"/>
      <c r="I52" s="5"/>
      <c r="J52" s="5">
        <f t="shared" si="3"/>
        <v>0</v>
      </c>
      <c r="K52" s="5">
        <f t="shared" si="4"/>
      </c>
      <c r="L52" s="12"/>
    </row>
    <row r="53" spans="1:12" ht="12.75">
      <c r="A53" s="10"/>
      <c r="B53" s="6"/>
      <c r="C53" s="6"/>
      <c r="D53" s="6"/>
      <c r="E53" s="6"/>
      <c r="F53" s="6"/>
      <c r="G53" s="11"/>
      <c r="H53" s="48"/>
      <c r="I53" s="5"/>
      <c r="J53" s="5">
        <f t="shared" si="3"/>
        <v>0</v>
      </c>
      <c r="K53" s="5">
        <f t="shared" si="4"/>
      </c>
      <c r="L53" s="12"/>
    </row>
    <row r="54" spans="1:12" ht="12.75">
      <c r="A54" s="10"/>
      <c r="B54" s="6"/>
      <c r="C54" s="6"/>
      <c r="D54" s="6"/>
      <c r="E54" s="6"/>
      <c r="F54" s="6"/>
      <c r="G54" s="11"/>
      <c r="H54" s="48"/>
      <c r="I54" s="5"/>
      <c r="J54" s="5">
        <f t="shared" si="3"/>
        <v>0</v>
      </c>
      <c r="K54" s="5">
        <f t="shared" si="4"/>
      </c>
      <c r="L54" s="12"/>
    </row>
    <row r="55" spans="1:12" ht="12.75">
      <c r="A55" s="10"/>
      <c r="B55" s="6"/>
      <c r="C55" s="6"/>
      <c r="D55" s="6"/>
      <c r="E55" s="6"/>
      <c r="F55" s="6"/>
      <c r="G55" s="11"/>
      <c r="H55" s="48"/>
      <c r="I55" s="5"/>
      <c r="J55" s="5">
        <f t="shared" si="3"/>
        <v>0</v>
      </c>
      <c r="K55" s="5">
        <f t="shared" si="4"/>
      </c>
      <c r="L55" s="12"/>
    </row>
    <row r="56" spans="1:12" ht="12.75">
      <c r="A56" s="10"/>
      <c r="B56" s="6"/>
      <c r="C56" s="6"/>
      <c r="D56" s="6"/>
      <c r="E56" s="6"/>
      <c r="F56" s="6"/>
      <c r="G56" s="11"/>
      <c r="H56" s="48"/>
      <c r="I56" s="5"/>
      <c r="J56" s="5">
        <f t="shared" si="3"/>
        <v>0</v>
      </c>
      <c r="K56" s="5">
        <f t="shared" si="4"/>
      </c>
      <c r="L56" s="12"/>
    </row>
    <row r="57" spans="1:12" ht="12.75">
      <c r="A57" s="10"/>
      <c r="B57" s="6"/>
      <c r="C57" s="6"/>
      <c r="D57" s="6"/>
      <c r="E57" s="6"/>
      <c r="F57" s="6"/>
      <c r="G57" s="11"/>
      <c r="H57" s="48"/>
      <c r="I57" s="5"/>
      <c r="J57" s="5">
        <f t="shared" si="3"/>
        <v>0</v>
      </c>
      <c r="K57" s="5">
        <f t="shared" si="4"/>
      </c>
      <c r="L57" s="12"/>
    </row>
    <row r="58" spans="1:12" ht="12.75">
      <c r="A58" s="10"/>
      <c r="B58" s="6"/>
      <c r="C58" s="6"/>
      <c r="D58" s="6"/>
      <c r="E58" s="6"/>
      <c r="F58" s="6"/>
      <c r="G58" s="11"/>
      <c r="H58" s="48"/>
      <c r="I58" s="5"/>
      <c r="J58" s="5">
        <f t="shared" si="3"/>
        <v>0</v>
      </c>
      <c r="K58" s="5">
        <f t="shared" si="4"/>
      </c>
      <c r="L58" s="12"/>
    </row>
    <row r="59" spans="1:12" ht="12.75">
      <c r="A59" s="10"/>
      <c r="B59" s="6"/>
      <c r="C59" s="6"/>
      <c r="D59" s="6"/>
      <c r="E59" s="6"/>
      <c r="F59" s="6"/>
      <c r="G59" s="11"/>
      <c r="H59" s="48"/>
      <c r="I59" s="5"/>
      <c r="J59" s="5">
        <f t="shared" si="3"/>
        <v>0</v>
      </c>
      <c r="K59" s="5">
        <f t="shared" si="4"/>
      </c>
      <c r="L59" s="12"/>
    </row>
    <row r="60" spans="1:12" ht="12.75">
      <c r="A60" s="10"/>
      <c r="B60" s="6"/>
      <c r="C60" s="6"/>
      <c r="D60" s="6"/>
      <c r="E60" s="6"/>
      <c r="F60" s="6"/>
      <c r="G60" s="11"/>
      <c r="H60" s="48"/>
      <c r="I60" s="5"/>
      <c r="J60" s="5">
        <f t="shared" si="3"/>
        <v>0</v>
      </c>
      <c r="K60" s="5">
        <f t="shared" si="4"/>
      </c>
      <c r="L60" s="12"/>
    </row>
    <row r="61" spans="1:12" ht="12.75">
      <c r="A61" s="10"/>
      <c r="B61" s="6"/>
      <c r="C61" s="6"/>
      <c r="D61" s="6"/>
      <c r="E61" s="6"/>
      <c r="F61" s="6"/>
      <c r="G61" s="11"/>
      <c r="H61" s="48"/>
      <c r="I61" s="5">
        <f>IF(H61=1,G61/11,0)</f>
        <v>0</v>
      </c>
      <c r="J61" s="5">
        <f t="shared" si="3"/>
        <v>0</v>
      </c>
      <c r="K61" s="5">
        <f t="shared" si="4"/>
      </c>
      <c r="L61" s="12"/>
    </row>
    <row r="62" spans="1:12" ht="12.75">
      <c r="A62" s="10"/>
      <c r="B62" s="6"/>
      <c r="C62" s="6"/>
      <c r="D62" s="6"/>
      <c r="E62" s="6"/>
      <c r="F62" s="6"/>
      <c r="G62" s="11"/>
      <c r="H62" s="48"/>
      <c r="I62" s="5"/>
      <c r="J62" s="5">
        <f t="shared" si="3"/>
        <v>0</v>
      </c>
      <c r="K62" s="5">
        <f t="shared" si="4"/>
      </c>
      <c r="L62" s="12"/>
    </row>
    <row r="63" spans="1:12" ht="12.75">
      <c r="A63" s="10"/>
      <c r="B63" s="6"/>
      <c r="C63" s="6"/>
      <c r="D63" s="6"/>
      <c r="E63" s="6"/>
      <c r="F63" s="6"/>
      <c r="G63" s="11"/>
      <c r="H63" s="48"/>
      <c r="I63" s="5"/>
      <c r="J63" s="5">
        <f t="shared" si="3"/>
        <v>0</v>
      </c>
      <c r="K63" s="5">
        <f t="shared" si="4"/>
      </c>
      <c r="L63" s="12"/>
    </row>
    <row r="64" spans="1:12" ht="12.75">
      <c r="A64" s="10"/>
      <c r="B64" s="6"/>
      <c r="C64" s="6"/>
      <c r="D64" s="6"/>
      <c r="E64" s="6"/>
      <c r="F64" s="6"/>
      <c r="G64" s="11"/>
      <c r="H64" s="48"/>
      <c r="I64" s="5"/>
      <c r="J64" s="5">
        <f t="shared" si="3"/>
        <v>0</v>
      </c>
      <c r="K64" s="5">
        <f t="shared" si="4"/>
      </c>
      <c r="L64" s="12"/>
    </row>
    <row r="65" spans="1:12" ht="12.75">
      <c r="A65" s="10"/>
      <c r="B65" s="6"/>
      <c r="C65" s="6"/>
      <c r="D65" s="6"/>
      <c r="E65" s="6"/>
      <c r="F65" s="6"/>
      <c r="G65" s="11"/>
      <c r="H65" s="48"/>
      <c r="I65" s="5"/>
      <c r="J65" s="5">
        <f t="shared" si="3"/>
        <v>0</v>
      </c>
      <c r="K65" s="5">
        <f t="shared" si="4"/>
      </c>
      <c r="L65" s="12"/>
    </row>
    <row r="66" spans="1:12" ht="12.75">
      <c r="A66" s="10"/>
      <c r="B66" s="6"/>
      <c r="C66" s="6"/>
      <c r="D66" s="6"/>
      <c r="E66" s="6"/>
      <c r="F66" s="6"/>
      <c r="G66" s="11"/>
      <c r="H66" s="48"/>
      <c r="I66" s="5"/>
      <c r="J66" s="5">
        <f t="shared" si="3"/>
        <v>0</v>
      </c>
      <c r="K66" s="5">
        <f t="shared" si="4"/>
      </c>
      <c r="L66" s="12"/>
    </row>
    <row r="67" spans="1:12" ht="12.75" hidden="1">
      <c r="A67" s="10"/>
      <c r="B67" s="6"/>
      <c r="C67" s="6"/>
      <c r="D67" s="6"/>
      <c r="E67" s="6"/>
      <c r="F67" s="6"/>
      <c r="G67" s="11"/>
      <c r="H67" s="48"/>
      <c r="I67" s="5"/>
      <c r="J67" s="5">
        <f t="shared" si="3"/>
        <v>0</v>
      </c>
      <c r="K67" s="5">
        <f t="shared" si="4"/>
      </c>
      <c r="L67" s="12"/>
    </row>
    <row r="68" spans="1:12" ht="12.75" hidden="1">
      <c r="A68" s="10"/>
      <c r="B68" s="6"/>
      <c r="C68" s="6"/>
      <c r="D68" s="6"/>
      <c r="E68" s="6"/>
      <c r="F68" s="6"/>
      <c r="G68" s="11"/>
      <c r="H68" s="48"/>
      <c r="I68" s="5"/>
      <c r="J68" s="5">
        <f t="shared" si="3"/>
        <v>0</v>
      </c>
      <c r="K68" s="5">
        <f t="shared" si="4"/>
      </c>
      <c r="L68" s="12"/>
    </row>
    <row r="69" spans="1:12" ht="12.75" hidden="1">
      <c r="A69" s="10"/>
      <c r="B69" s="6"/>
      <c r="C69" s="6"/>
      <c r="D69" s="6"/>
      <c r="E69" s="6"/>
      <c r="F69" s="6"/>
      <c r="G69" s="11"/>
      <c r="H69" s="48"/>
      <c r="I69" s="5"/>
      <c r="J69" s="5">
        <f t="shared" si="3"/>
        <v>0</v>
      </c>
      <c r="K69" s="5">
        <f t="shared" si="4"/>
      </c>
      <c r="L69" s="12"/>
    </row>
    <row r="70" spans="1:12" ht="12.75" hidden="1">
      <c r="A70" s="10"/>
      <c r="B70" s="6"/>
      <c r="C70" s="6"/>
      <c r="D70" s="6"/>
      <c r="E70" s="6"/>
      <c r="F70" s="6"/>
      <c r="G70" s="11"/>
      <c r="H70" s="48"/>
      <c r="I70" s="5">
        <f aca="true" t="shared" si="5" ref="I70:I79">IF(H70=1,G70/11,0)</f>
        <v>0</v>
      </c>
      <c r="J70" s="5">
        <f t="shared" si="3"/>
        <v>0</v>
      </c>
      <c r="K70" s="5">
        <f t="shared" si="4"/>
      </c>
      <c r="L70" s="12"/>
    </row>
    <row r="71" spans="1:12" ht="12.75" hidden="1">
      <c r="A71" s="10"/>
      <c r="B71" s="6"/>
      <c r="C71" s="6"/>
      <c r="D71" s="6"/>
      <c r="E71" s="6"/>
      <c r="F71" s="6"/>
      <c r="G71" s="11"/>
      <c r="H71" s="48"/>
      <c r="I71" s="5">
        <f t="shared" si="5"/>
        <v>0</v>
      </c>
      <c r="J71" s="5">
        <f t="shared" si="3"/>
        <v>0</v>
      </c>
      <c r="K71" s="5">
        <f t="shared" si="4"/>
      </c>
      <c r="L71" s="12"/>
    </row>
    <row r="72" spans="1:12" ht="12.75" hidden="1">
      <c r="A72" s="10"/>
      <c r="B72" s="6"/>
      <c r="C72" s="6"/>
      <c r="D72" s="6"/>
      <c r="E72" s="6"/>
      <c r="F72" s="6"/>
      <c r="G72" s="11"/>
      <c r="H72" s="48"/>
      <c r="I72" s="5">
        <f t="shared" si="5"/>
        <v>0</v>
      </c>
      <c r="J72" s="5">
        <f t="shared" si="3"/>
        <v>0</v>
      </c>
      <c r="K72" s="5">
        <f t="shared" si="4"/>
      </c>
      <c r="L72" s="12"/>
    </row>
    <row r="73" spans="1:12" ht="12.75" hidden="1">
      <c r="A73" s="10"/>
      <c r="B73" s="6"/>
      <c r="C73" s="6"/>
      <c r="D73" s="6"/>
      <c r="E73" s="6"/>
      <c r="F73" s="6"/>
      <c r="G73" s="11"/>
      <c r="H73" s="48"/>
      <c r="I73" s="5">
        <f t="shared" si="5"/>
        <v>0</v>
      </c>
      <c r="J73" s="5">
        <f t="shared" si="3"/>
        <v>0</v>
      </c>
      <c r="K73" s="5">
        <f t="shared" si="4"/>
      </c>
      <c r="L73" s="12"/>
    </row>
    <row r="74" spans="1:12" ht="12.75" hidden="1">
      <c r="A74" s="10"/>
      <c r="B74" s="6"/>
      <c r="C74" s="6"/>
      <c r="D74" s="6"/>
      <c r="E74" s="6"/>
      <c r="F74" s="6"/>
      <c r="G74" s="11"/>
      <c r="H74" s="48"/>
      <c r="I74" s="5">
        <f t="shared" si="5"/>
        <v>0</v>
      </c>
      <c r="J74" s="5">
        <f aca="true" t="shared" si="6" ref="J74:J79">G74-I74</f>
        <v>0</v>
      </c>
      <c r="K74" s="5">
        <f t="shared" si="4"/>
      </c>
      <c r="L74" s="12"/>
    </row>
    <row r="75" spans="1:12" ht="12.75" hidden="1">
      <c r="A75" s="10"/>
      <c r="B75" s="6"/>
      <c r="C75" s="6"/>
      <c r="D75" s="6"/>
      <c r="E75" s="6"/>
      <c r="F75" s="6"/>
      <c r="G75" s="11"/>
      <c r="H75" s="48"/>
      <c r="I75" s="5">
        <f t="shared" si="5"/>
        <v>0</v>
      </c>
      <c r="J75" s="5">
        <f t="shared" si="6"/>
        <v>0</v>
      </c>
      <c r="K75" s="5">
        <f>IF(G75=0,"",K74-J75)</f>
      </c>
      <c r="L75" s="12"/>
    </row>
    <row r="76" spans="1:12" ht="12.75" hidden="1">
      <c r="A76" s="10"/>
      <c r="B76" s="6"/>
      <c r="C76" s="6"/>
      <c r="D76" s="6"/>
      <c r="E76" s="6"/>
      <c r="F76" s="6"/>
      <c r="G76" s="11"/>
      <c r="H76" s="48"/>
      <c r="I76" s="5">
        <f t="shared" si="5"/>
        <v>0</v>
      </c>
      <c r="J76" s="5">
        <f t="shared" si="6"/>
        <v>0</v>
      </c>
      <c r="K76" s="5">
        <f>IF(G76=0,"",K75-J76)</f>
      </c>
      <c r="L76" s="12"/>
    </row>
    <row r="77" spans="1:12" ht="12.75" hidden="1">
      <c r="A77" s="10"/>
      <c r="B77" s="6"/>
      <c r="C77" s="6"/>
      <c r="D77" s="6"/>
      <c r="E77" s="6"/>
      <c r="F77" s="6"/>
      <c r="G77" s="11"/>
      <c r="H77" s="48"/>
      <c r="I77" s="5">
        <f t="shared" si="5"/>
        <v>0</v>
      </c>
      <c r="J77" s="5">
        <f t="shared" si="6"/>
        <v>0</v>
      </c>
      <c r="K77" s="5">
        <f>IF(G77=0,"",K76-J77)</f>
      </c>
      <c r="L77" s="12"/>
    </row>
    <row r="78" spans="1:12" ht="12.75" hidden="1">
      <c r="A78" s="10"/>
      <c r="B78" s="6"/>
      <c r="C78" s="6"/>
      <c r="D78" s="6"/>
      <c r="E78" s="6"/>
      <c r="F78" s="6"/>
      <c r="G78" s="11"/>
      <c r="H78" s="48"/>
      <c r="I78" s="5">
        <f t="shared" si="5"/>
        <v>0</v>
      </c>
      <c r="J78" s="5">
        <f t="shared" si="6"/>
        <v>0</v>
      </c>
      <c r="K78" s="5">
        <f>IF(G78=0,"",K77-J78)</f>
      </c>
      <c r="L78" s="12"/>
    </row>
    <row r="79" spans="1:12" ht="12.75" hidden="1">
      <c r="A79" s="12"/>
      <c r="B79" s="12"/>
      <c r="C79" s="12"/>
      <c r="D79" s="12"/>
      <c r="E79" s="12"/>
      <c r="F79" s="12"/>
      <c r="G79" s="13"/>
      <c r="H79" s="48"/>
      <c r="I79" s="5">
        <f t="shared" si="5"/>
        <v>0</v>
      </c>
      <c r="J79" s="5">
        <f t="shared" si="6"/>
        <v>0</v>
      </c>
      <c r="K79" s="5">
        <f>IF(G79=0,"",K78-J79)</f>
      </c>
      <c r="L79" s="12"/>
    </row>
    <row r="82" spans="1:6" ht="12.75">
      <c r="A82" t="s">
        <v>14</v>
      </c>
      <c r="B82" s="49" t="s">
        <v>15</v>
      </c>
      <c r="C82" s="50" t="s">
        <v>25</v>
      </c>
      <c r="E82" s="67" t="s">
        <v>82</v>
      </c>
      <c r="F82" t="s">
        <v>83</v>
      </c>
    </row>
    <row r="83" spans="2:6" ht="12.75">
      <c r="B83" s="50">
        <v>1</v>
      </c>
      <c r="C83" s="50" t="s">
        <v>26</v>
      </c>
      <c r="F83" t="s">
        <v>79</v>
      </c>
    </row>
    <row r="84" spans="2:6" ht="12.75">
      <c r="B84" s="50">
        <v>4</v>
      </c>
      <c r="C84" s="50" t="s">
        <v>27</v>
      </c>
      <c r="F84" t="s">
        <v>87</v>
      </c>
    </row>
    <row r="85" spans="2:6" ht="12.75">
      <c r="B85" s="50">
        <v>8</v>
      </c>
      <c r="C85" s="50" t="s">
        <v>28</v>
      </c>
      <c r="F85" t="s">
        <v>80</v>
      </c>
    </row>
    <row r="86" ht="12.75">
      <c r="F86" t="s">
        <v>74</v>
      </c>
    </row>
    <row r="87" ht="12.75">
      <c r="F87" t="s">
        <v>77</v>
      </c>
    </row>
    <row r="88" ht="12.75">
      <c r="F88" t="s">
        <v>78</v>
      </c>
    </row>
    <row r="89" ht="12.75">
      <c r="F89" t="s">
        <v>75</v>
      </c>
    </row>
    <row r="90" ht="12.75">
      <c r="F90" t="s">
        <v>76</v>
      </c>
    </row>
    <row r="91" ht="12.75">
      <c r="F91" t="s">
        <v>86</v>
      </c>
    </row>
    <row r="92" ht="12.75">
      <c r="F92" t="s">
        <v>81</v>
      </c>
    </row>
    <row r="93" ht="12.75">
      <c r="F93" t="s">
        <v>85</v>
      </c>
    </row>
  </sheetData>
  <sheetProtection sheet="1" objects="1" scenarios="1" autoFilter="0"/>
  <autoFilter ref="A9:L79"/>
  <mergeCells count="4">
    <mergeCell ref="H8:J8"/>
    <mergeCell ref="A1:L1"/>
    <mergeCell ref="I2:L2"/>
    <mergeCell ref="I3:L3"/>
  </mergeCells>
  <dataValidations count="2">
    <dataValidation allowBlank="1" showInputMessage="1" showErrorMessage="1" promptTitle="Stop!" prompt="Do not enter data here.  The budgets are entered on the Budget History Sheet." sqref="K4:K5"/>
    <dataValidation type="list" allowBlank="1" showInputMessage="1" showErrorMessage="1" sqref="H10:H79">
      <formula1>$B$82:$B$85</formula1>
    </dataValidation>
  </dataValidations>
  <printOptions/>
  <pageMargins left="0.16" right="0.16" top="0.49" bottom="0.21" header="0.26" footer="0.15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29.140625" style="7" bestFit="1" customWidth="1"/>
    <col min="2" max="2" width="9.140625" style="7" customWidth="1"/>
    <col min="3" max="3" width="17.57421875" style="7" customWidth="1"/>
    <col min="4" max="16384" width="9.140625" style="7" customWidth="1"/>
  </cols>
  <sheetData>
    <row r="1" spans="1:3" ht="16.5" thickBot="1">
      <c r="A1" s="76" t="s">
        <v>24</v>
      </c>
      <c r="B1" s="77"/>
      <c r="C1" s="78"/>
    </row>
    <row r="2" spans="1:3" ht="12.75">
      <c r="A2" s="38"/>
      <c r="B2" s="36"/>
      <c r="C2" s="38"/>
    </row>
    <row r="3" spans="1:3" ht="12.75">
      <c r="A3" s="39" t="s">
        <v>19</v>
      </c>
      <c r="B3" s="31"/>
      <c r="C3" s="41"/>
    </row>
    <row r="4" spans="1:3" ht="12.75">
      <c r="A4" s="39" t="s">
        <v>22</v>
      </c>
      <c r="B4" s="31"/>
      <c r="C4" s="42">
        <f>SUM(C8:C28)</f>
        <v>0</v>
      </c>
    </row>
    <row r="5" spans="1:3" ht="13.5" thickBot="1">
      <c r="A5" s="40" t="s">
        <v>21</v>
      </c>
      <c r="B5" s="34"/>
      <c r="C5" s="43">
        <f>C3-C4</f>
        <v>0</v>
      </c>
    </row>
    <row r="6" spans="1:3" ht="13.5" thickBot="1">
      <c r="A6" s="30"/>
      <c r="B6" s="31"/>
      <c r="C6" s="32"/>
    </row>
    <row r="7" spans="1:3" ht="12.75">
      <c r="A7" s="44" t="s">
        <v>20</v>
      </c>
      <c r="B7" s="36" t="s">
        <v>23</v>
      </c>
      <c r="C7" s="37"/>
    </row>
    <row r="8" spans="1:3" ht="12.75">
      <c r="A8" s="30"/>
      <c r="B8" s="31"/>
      <c r="C8" s="32"/>
    </row>
    <row r="9" spans="1:3" ht="12.75">
      <c r="A9" s="30"/>
      <c r="B9" s="31"/>
      <c r="C9" s="32"/>
    </row>
    <row r="10" spans="1:3" ht="12.75">
      <c r="A10" s="30"/>
      <c r="B10" s="31"/>
      <c r="C10" s="32"/>
    </row>
    <row r="11" spans="1:3" ht="12.75">
      <c r="A11" s="30"/>
      <c r="B11" s="31"/>
      <c r="C11" s="32"/>
    </row>
    <row r="12" spans="1:3" ht="12.75">
      <c r="A12" s="30"/>
      <c r="B12" s="31"/>
      <c r="C12" s="32"/>
    </row>
    <row r="13" spans="1:3" ht="12.75">
      <c r="A13" s="30"/>
      <c r="B13" s="31"/>
      <c r="C13" s="32"/>
    </row>
    <row r="14" spans="1:3" ht="12.75">
      <c r="A14" s="30"/>
      <c r="B14" s="31"/>
      <c r="C14" s="32"/>
    </row>
    <row r="15" spans="1:3" ht="12.75">
      <c r="A15" s="30"/>
      <c r="B15" s="31"/>
      <c r="C15" s="32"/>
    </row>
    <row r="16" spans="1:3" ht="12.75">
      <c r="A16" s="30"/>
      <c r="B16" s="31"/>
      <c r="C16" s="32"/>
    </row>
    <row r="17" spans="1:3" ht="12.75">
      <c r="A17" s="30"/>
      <c r="B17" s="31"/>
      <c r="C17" s="32"/>
    </row>
    <row r="18" spans="1:3" ht="12.75">
      <c r="A18" s="30"/>
      <c r="B18" s="31"/>
      <c r="C18" s="32"/>
    </row>
    <row r="19" spans="1:3" ht="12.75">
      <c r="A19" s="30"/>
      <c r="B19" s="31"/>
      <c r="C19" s="32"/>
    </row>
    <row r="20" spans="1:3" ht="12.75">
      <c r="A20" s="30"/>
      <c r="B20" s="31"/>
      <c r="C20" s="32"/>
    </row>
    <row r="21" spans="1:3" ht="12.75">
      <c r="A21" s="30"/>
      <c r="B21" s="31"/>
      <c r="C21" s="32"/>
    </row>
    <row r="22" spans="1:3" ht="12.75">
      <c r="A22" s="30"/>
      <c r="B22" s="31"/>
      <c r="C22" s="32"/>
    </row>
    <row r="23" spans="1:3" ht="12.75">
      <c r="A23" s="30"/>
      <c r="B23" s="31"/>
      <c r="C23" s="32"/>
    </row>
    <row r="24" spans="1:3" ht="12.75">
      <c r="A24" s="30"/>
      <c r="B24" s="31"/>
      <c r="C24" s="32"/>
    </row>
    <row r="25" spans="1:3" ht="12.75">
      <c r="A25" s="30"/>
      <c r="B25" s="31"/>
      <c r="C25" s="32"/>
    </row>
    <row r="26" spans="1:3" ht="12.75">
      <c r="A26" s="30"/>
      <c r="B26" s="31"/>
      <c r="C26" s="32"/>
    </row>
    <row r="27" spans="1:3" ht="12.75">
      <c r="A27" s="30"/>
      <c r="B27" s="31"/>
      <c r="C27" s="32"/>
    </row>
    <row r="28" spans="1:3" ht="13.5" thickBot="1">
      <c r="A28" s="33"/>
      <c r="B28" s="34"/>
      <c r="C28" s="35"/>
    </row>
  </sheetData>
  <sheetProtection sheet="1" objects="1" scenarios="1"/>
  <mergeCells count="1">
    <mergeCell ref="A1:C1"/>
  </mergeCells>
  <printOptions/>
  <pageMargins left="0.75" right="0.75" top="1" bottom="1" header="0.5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e0033717</dc:creator>
  <cp:keywords/>
  <dc:description/>
  <cp:lastModifiedBy>SHEEN Christine [Curriculum Support]</cp:lastModifiedBy>
  <cp:lastPrinted>2014-08-07T06:15:37Z</cp:lastPrinted>
  <dcterms:created xsi:type="dcterms:W3CDTF">2000-10-16T03:17:14Z</dcterms:created>
  <dcterms:modified xsi:type="dcterms:W3CDTF">2014-08-07T06:16:19Z</dcterms:modified>
  <cp:category/>
  <cp:version/>
  <cp:contentType/>
  <cp:contentStatus/>
</cp:coreProperties>
</file>